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3"/>
  </bookViews>
  <sheets>
    <sheet name="8 класс" sheetId="1" r:id="rId1"/>
    <sheet name="9 класс" sheetId="2" r:id="rId2"/>
    <sheet name=" 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>Laputin</author>
  </authors>
  <commentList>
    <comment ref="H9" authorId="0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R9" authorId="0">
      <text>
        <r>
          <rPr>
            <b/>
            <sz val="8"/>
            <rFont val="Tahoma"/>
            <family val="2"/>
          </rPr>
          <t xml:space="preserve">Указать одно из следующих:
</t>
        </r>
        <r>
          <rPr>
            <sz val="8"/>
            <rFont val="Tahoma"/>
            <family val="2"/>
          </rPr>
          <t>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</commentList>
</comments>
</file>

<file path=xl/comments2.xml><?xml version="1.0" encoding="utf-8"?>
<comments xmlns="http://schemas.openxmlformats.org/spreadsheetml/2006/main">
  <authors>
    <author>Laputin</author>
  </authors>
  <commentList>
    <comment ref="H9" authorId="0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R9" authorId="0">
      <text>
        <r>
          <rPr>
            <b/>
            <sz val="8"/>
            <rFont val="Tahoma"/>
            <family val="2"/>
          </rPr>
          <t xml:space="preserve">Указать одно из следующих:
</t>
        </r>
        <r>
          <rPr>
            <sz val="8"/>
            <rFont val="Tahoma"/>
            <family val="2"/>
          </rPr>
          <t>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</commentList>
</comments>
</file>

<file path=xl/comments3.xml><?xml version="1.0" encoding="utf-8"?>
<comments xmlns="http://schemas.openxmlformats.org/spreadsheetml/2006/main">
  <authors>
    <author>Laputin</author>
  </authors>
  <commentList>
    <comment ref="H9" authorId="0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R9" authorId="0">
      <text>
        <r>
          <rPr>
            <b/>
            <sz val="8"/>
            <rFont val="Tahoma"/>
            <family val="2"/>
          </rPr>
          <t xml:space="preserve">Указать одно из следующих:
</t>
        </r>
        <r>
          <rPr>
            <sz val="8"/>
            <rFont val="Tahoma"/>
            <family val="2"/>
          </rPr>
          <t>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</commentList>
</comments>
</file>

<file path=xl/comments4.xml><?xml version="1.0" encoding="utf-8"?>
<comments xmlns="http://schemas.openxmlformats.org/spreadsheetml/2006/main">
  <authors>
    <author>Laputin</author>
  </authors>
  <commentList>
    <comment ref="H9" authorId="0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R9" authorId="0">
      <text>
        <r>
          <rPr>
            <b/>
            <sz val="8"/>
            <rFont val="Tahoma"/>
            <family val="2"/>
          </rPr>
          <t xml:space="preserve">Указать одно из следующих:
</t>
        </r>
        <r>
          <rPr>
            <sz val="8"/>
            <rFont val="Tahoma"/>
            <family val="2"/>
          </rPr>
          <t>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</commentList>
</comments>
</file>

<file path=xl/sharedStrings.xml><?xml version="1.0" encoding="utf-8"?>
<sst xmlns="http://schemas.openxmlformats.org/spreadsheetml/2006/main" count="989" uniqueCount="298">
  <si>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</si>
  <si>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</si>
  <si>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</si>
  <si>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</si>
  <si>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</si>
  <si>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</si>
  <si>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</si>
  <si>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Дата рождения</t>
  </si>
  <si>
    <t>Пол</t>
  </si>
  <si>
    <t>Стаж</t>
  </si>
  <si>
    <t>Тип ОУ</t>
  </si>
  <si>
    <t>Муниципальный этап</t>
  </si>
  <si>
    <t>Полное название ОУ (по уставу!)</t>
  </si>
  <si>
    <t>Наименование муниципального образования</t>
  </si>
  <si>
    <t>Учился в классе</t>
  </si>
  <si>
    <t>Место</t>
  </si>
  <si>
    <t>Тип диплома</t>
  </si>
  <si>
    <t>Должность</t>
  </si>
  <si>
    <t>Доля в % от максим. Количества баллов</t>
  </si>
  <si>
    <t>Задания и результат (баллов)</t>
  </si>
  <si>
    <t>Сумма баллов</t>
  </si>
  <si>
    <t>№ п\п</t>
  </si>
  <si>
    <t>физика</t>
  </si>
  <si>
    <t>Сокращенное название ОУ</t>
  </si>
  <si>
    <t>Субъект Российской Федерации</t>
  </si>
  <si>
    <t xml:space="preserve">Республика Башкортостан </t>
  </si>
  <si>
    <t>Класс:</t>
  </si>
  <si>
    <t>Дата проведения:</t>
  </si>
  <si>
    <t>ОУ</t>
  </si>
  <si>
    <t>Результаты муниципального этапа</t>
  </si>
  <si>
    <t>Гражданство</t>
  </si>
  <si>
    <t>Тип населенного пункта</t>
  </si>
  <si>
    <t>Название населенного пункта</t>
  </si>
  <si>
    <t>9 класс</t>
  </si>
  <si>
    <t>10 класс</t>
  </si>
  <si>
    <t>11 класс</t>
  </si>
  <si>
    <t>Ученая степень</t>
  </si>
  <si>
    <t>Ранжированный список участников муниципального этапа всероссийской олимпиады школьников 
по физике в 9 классах в 2013-2014 учебном году</t>
  </si>
  <si>
    <t>Ранжированный список участников муниципального этапа всероссийской олимпиады школьников 
по физике в 10 классах в 2013-2014 учебном году</t>
  </si>
  <si>
    <t>Ранжированный список участников муниципального этапа всероссийской олимпиады школьников 
по физике в 11 классах в 2013-2014 учебном году</t>
  </si>
  <si>
    <t>8 класс</t>
  </si>
  <si>
    <t>Ранжированный список участников муниципального этапа всероссийской олимпиады школьников 
по физике в 8 классах в 2013-2014 учебном году</t>
  </si>
  <si>
    <t>Салаватский район</t>
  </si>
  <si>
    <t>Багапова</t>
  </si>
  <si>
    <t>Рида</t>
  </si>
  <si>
    <t>Радимовна</t>
  </si>
  <si>
    <t>Кабиров</t>
  </si>
  <si>
    <t>Расуль</t>
  </si>
  <si>
    <t>Ришатович</t>
  </si>
  <si>
    <t>муж</t>
  </si>
  <si>
    <t>Насибуллин</t>
  </si>
  <si>
    <t>Айдар</t>
  </si>
  <si>
    <t>Леонидович</t>
  </si>
  <si>
    <t>Сафуанова</t>
  </si>
  <si>
    <t>Миляуша</t>
  </si>
  <si>
    <t>Фларисовна</t>
  </si>
  <si>
    <t>Асфандияров</t>
  </si>
  <si>
    <t>Ринат</t>
  </si>
  <si>
    <t>Фанилович</t>
  </si>
  <si>
    <t>Садыков</t>
  </si>
  <si>
    <t>Булат</t>
  </si>
  <si>
    <t>Ильдарович</t>
  </si>
  <si>
    <t>Белобородова</t>
  </si>
  <si>
    <t>Любовь</t>
  </si>
  <si>
    <t>Дмитриевна</t>
  </si>
  <si>
    <t>жен</t>
  </si>
  <si>
    <t>Гимранов</t>
  </si>
  <si>
    <t>Айнур</t>
  </si>
  <si>
    <t>Фаритович</t>
  </si>
  <si>
    <t>Басырова</t>
  </si>
  <si>
    <t>Алина</t>
  </si>
  <si>
    <t>Эльвировна</t>
  </si>
  <si>
    <t>Абдуллин</t>
  </si>
  <si>
    <t>Раиль</t>
  </si>
  <si>
    <t>Ринатович</t>
  </si>
  <si>
    <t>Сафин</t>
  </si>
  <si>
    <t>Ингаф</t>
  </si>
  <si>
    <t>Сафуанович</t>
  </si>
  <si>
    <t>Ярмухаметов</t>
  </si>
  <si>
    <t>Анис</t>
  </si>
  <si>
    <t>Адисович</t>
  </si>
  <si>
    <t>Ахмедьянов</t>
  </si>
  <si>
    <t>Дэвид</t>
  </si>
  <si>
    <t>Венерович</t>
  </si>
  <si>
    <t>Валиев</t>
  </si>
  <si>
    <t>Фиргатович</t>
  </si>
  <si>
    <t>Мухаметдинов</t>
  </si>
  <si>
    <t>Ильяс</t>
  </si>
  <si>
    <t>Амирович</t>
  </si>
  <si>
    <t>Гайнитов</t>
  </si>
  <si>
    <t>Владислав</t>
  </si>
  <si>
    <t>Владикович</t>
  </si>
  <si>
    <t>Алия</t>
  </si>
  <si>
    <t>Владимировна</t>
  </si>
  <si>
    <t>Курбанова</t>
  </si>
  <si>
    <t>Валерия</t>
  </si>
  <si>
    <t>Вугановна</t>
  </si>
  <si>
    <t>РФ</t>
  </si>
  <si>
    <t>Зиннурова</t>
  </si>
  <si>
    <t>Гулия</t>
  </si>
  <si>
    <t>Нуритдиновна</t>
  </si>
  <si>
    <t>Сухоплюева</t>
  </si>
  <si>
    <t xml:space="preserve">Миннигалимов </t>
  </si>
  <si>
    <t xml:space="preserve">Фидарис </t>
  </si>
  <si>
    <t>Ягафарович</t>
  </si>
  <si>
    <t>Дильмухаметова</t>
  </si>
  <si>
    <t>Альфия</t>
  </si>
  <si>
    <t>Гимрановна</t>
  </si>
  <si>
    <t>Гульназ</t>
  </si>
  <si>
    <t>Алевтиновна</t>
  </si>
  <si>
    <t>Хурамшина</t>
  </si>
  <si>
    <t>Альбина</t>
  </si>
  <si>
    <t>Памировна</t>
  </si>
  <si>
    <t>Гульнара</t>
  </si>
  <si>
    <t>Рафиловна</t>
  </si>
  <si>
    <t>Михайлов</t>
  </si>
  <si>
    <t>Артур</t>
  </si>
  <si>
    <t>Кильдиярова</t>
  </si>
  <si>
    <t>Данилович</t>
  </si>
  <si>
    <t>Айгуль</t>
  </si>
  <si>
    <t>Фаритовна</t>
  </si>
  <si>
    <t>Рахимова</t>
  </si>
  <si>
    <t>Абдуллина</t>
  </si>
  <si>
    <t>Васима</t>
  </si>
  <si>
    <t>Гатаевна</t>
  </si>
  <si>
    <t>Нагим</t>
  </si>
  <si>
    <t>Рафкатович</t>
  </si>
  <si>
    <t>Мухаметьянова</t>
  </si>
  <si>
    <t>Резеда</t>
  </si>
  <si>
    <t>Рамильевна</t>
  </si>
  <si>
    <t>16.04.1969.</t>
  </si>
  <si>
    <t>Хажимуратов</t>
  </si>
  <si>
    <t>Габбасов</t>
  </si>
  <si>
    <t>Гумар</t>
  </si>
  <si>
    <t>Рифатович</t>
  </si>
  <si>
    <t>Булатова</t>
  </si>
  <si>
    <t>Раиса</t>
  </si>
  <si>
    <t>Самигуллина</t>
  </si>
  <si>
    <t>Марьям</t>
  </si>
  <si>
    <t>Анваровна</t>
  </si>
  <si>
    <t>Галина</t>
  </si>
  <si>
    <t>Венера</t>
  </si>
  <si>
    <t>Рагибовна</t>
  </si>
  <si>
    <t>Пономарева</t>
  </si>
  <si>
    <t>Вера</t>
  </si>
  <si>
    <t>Васильевна</t>
  </si>
  <si>
    <t>Насибуллина</t>
  </si>
  <si>
    <t>учитель</t>
  </si>
  <si>
    <t>основная</t>
  </si>
  <si>
    <t>средняя</t>
  </si>
  <si>
    <t>гимназия</t>
  </si>
  <si>
    <t>Муниципальное бюджетное общеобразовательное учреждение башкирская гимназия села Малояз</t>
  </si>
  <si>
    <t>МБОУ БГ с.Малояз</t>
  </si>
  <si>
    <t>село</t>
  </si>
  <si>
    <t>Малояз</t>
  </si>
  <si>
    <t>Муниципальное общеобразовательное бюджетное учреждение средняя общеобразовательная школа №1 села Малояз</t>
  </si>
  <si>
    <t>МОБУ СОШ №1 с.Малояз</t>
  </si>
  <si>
    <t>Муниципальное общеобразовательное бюджетное учреждение средняя общеобразовательная школа села Турналы</t>
  </si>
  <si>
    <t>МОБУ СОШ с.Турналы</t>
  </si>
  <si>
    <t>Турналы</t>
  </si>
  <si>
    <t>Муниципальное общеобразовательное бюджетное учреждение средняя общеобразовательная школа села Мурсалимкино</t>
  </si>
  <si>
    <t>МОБУ СОШ с.Мурсалимкино</t>
  </si>
  <si>
    <t>Мурсалимкино</t>
  </si>
  <si>
    <t>Муниципальное общеобразовательное бюджетное учреждение средняя общеобразовательная школа села Лагерево</t>
  </si>
  <si>
    <t>МОБУ СОШ с.Лагерево</t>
  </si>
  <si>
    <t>Лагерево</t>
  </si>
  <si>
    <t>Муниципальное общеобразовательное бюджетное учреждение основная общеобразовательная школа села Мечетлино</t>
  </si>
  <si>
    <t>МОБУ ООШ с.Мечетлино</t>
  </si>
  <si>
    <t>Мечетлино</t>
  </si>
  <si>
    <t>Муниципальное общеобразовательное бюджетное учреждение основная общеобразовательная школа села Еланыш</t>
  </si>
  <si>
    <t>МОБУ ООШ с.Еланыш</t>
  </si>
  <si>
    <t>Еланыш</t>
  </si>
  <si>
    <t>деревня</t>
  </si>
  <si>
    <t>Муниципальное общеобразовательное бюджетное учреждение средняя общеобразовательная школа села Янгантау</t>
  </si>
  <si>
    <t>МОБУ СОШ с.Янгантау</t>
  </si>
  <si>
    <t>Янгантау</t>
  </si>
  <si>
    <t>Муниципальное общеобразовательное бюджетное учреждение средняя общеобразовательная школа села Аркаулово имени Баика Айдара</t>
  </si>
  <si>
    <t>МОБУ СОШ с.Аркаулово</t>
  </si>
  <si>
    <t>Аркаулово</t>
  </si>
  <si>
    <t>Муниципальное общеобразовательное бюджетное учреждение средняя общеобразовательная школа села Терменево</t>
  </si>
  <si>
    <t>МОБУ СОШ с.Терменево</t>
  </si>
  <si>
    <t>Терменево</t>
  </si>
  <si>
    <t>Муниципальное общеобразовательное бюджетное учреждение средняя общеобразовательная школа села Лаклы</t>
  </si>
  <si>
    <t>МОБУ СОШ с.Лаклы</t>
  </si>
  <si>
    <t>Лаклы</t>
  </si>
  <si>
    <t>Муниципальное общеобразовательное бюджетное учреждение основная общеобразовательная школа села Урмантау</t>
  </si>
  <si>
    <t>МОБУ ООШ с.Урмантау</t>
  </si>
  <si>
    <t>Урмантау</t>
  </si>
  <si>
    <t>Муниципальное общеобразовательное бюджетное учреждение средняя общеобразовательная школа села Алькино</t>
  </si>
  <si>
    <t>МОБУ СОШ с.Алькино</t>
  </si>
  <si>
    <t>Алькино</t>
  </si>
  <si>
    <t>филиал муниципального общеобразовательного бюджетного учреждения средняя общеобразовательная школа села Лаклы - основная общеобразовательная школа деревни Урманчино</t>
  </si>
  <si>
    <t>ООШ д.Урманчино</t>
  </si>
  <si>
    <t>Урманчино</t>
  </si>
  <si>
    <t>филиал муниципального общеобразовательного бюджетного учреждения средняя общеобразовательная школа №1 села Малояз - основная общеобразовательная школа села Татарский Малояз</t>
  </si>
  <si>
    <t>ООШ с.Тат. Малояз</t>
  </si>
  <si>
    <t>Тат. Малояз</t>
  </si>
  <si>
    <t>Муниципальное общеобразовательное бюджетное учреждение основная общеобразовательная школа села Ишимбаево</t>
  </si>
  <si>
    <t>МОБУ ООШ с.Ишимбаево</t>
  </si>
  <si>
    <t>Ишимбаево</t>
  </si>
  <si>
    <t>Муниципальное общеобразовательное бюджетное учреждение средняя общеобразовательная школа села Насибаш</t>
  </si>
  <si>
    <t>МОБУ СОШ с.Насибаш</t>
  </si>
  <si>
    <t>Насибаш</t>
  </si>
  <si>
    <t>Муниципальное общеобразовательное бюджетное учреждение основная общеобразовательная школа села Таймеево</t>
  </si>
  <si>
    <t>МОБУ ООШ с.Таймеево</t>
  </si>
  <si>
    <t>Таймеево</t>
  </si>
  <si>
    <t>Ингамов</t>
  </si>
  <si>
    <t>Ильдар</t>
  </si>
  <si>
    <t>Радикович</t>
  </si>
  <si>
    <t>Хайруллина</t>
  </si>
  <si>
    <t>И</t>
  </si>
  <si>
    <t>Кутлугалямов</t>
  </si>
  <si>
    <t>Фарит</t>
  </si>
  <si>
    <t>З</t>
  </si>
  <si>
    <t>Шамсутдинов</t>
  </si>
  <si>
    <t>Алмас</t>
  </si>
  <si>
    <t>Заманов</t>
  </si>
  <si>
    <t>Алисович</t>
  </si>
  <si>
    <t>Давыдова</t>
  </si>
  <si>
    <t>Наталья</t>
  </si>
  <si>
    <t>Алексеевна</t>
  </si>
  <si>
    <t>Асфандиярова</t>
  </si>
  <si>
    <t>Лейсан</t>
  </si>
  <si>
    <t>Фаниловна</t>
  </si>
  <si>
    <t>Тимур</t>
  </si>
  <si>
    <t>Мунирович</t>
  </si>
  <si>
    <t>Мингажев</t>
  </si>
  <si>
    <t>Руслан</t>
  </si>
  <si>
    <t>Ралифович</t>
  </si>
  <si>
    <t>Фаизова</t>
  </si>
  <si>
    <t>Ляйсан</t>
  </si>
  <si>
    <t>Сафуановна</t>
  </si>
  <si>
    <t>Хасанов</t>
  </si>
  <si>
    <t>Ильнур</t>
  </si>
  <si>
    <t>Фассалова</t>
  </si>
  <si>
    <t>Ринатовна</t>
  </si>
  <si>
    <t>Вахитов</t>
  </si>
  <si>
    <t>Эдуард</t>
  </si>
  <si>
    <t>Киримов</t>
  </si>
  <si>
    <t>Марат</t>
  </si>
  <si>
    <t>Надирович</t>
  </si>
  <si>
    <t>Гигантовна</t>
  </si>
  <si>
    <t>Владик</t>
  </si>
  <si>
    <t>Киямович</t>
  </si>
  <si>
    <t>Шалупов</t>
  </si>
  <si>
    <t>Евгений</t>
  </si>
  <si>
    <t>Александрович</t>
  </si>
  <si>
    <t>Канипова</t>
  </si>
  <si>
    <t>Илюза</t>
  </si>
  <si>
    <t>Фанзировна</t>
  </si>
  <si>
    <t>Сайфутдинов</t>
  </si>
  <si>
    <t>Элиан</t>
  </si>
  <si>
    <t>Юрикович</t>
  </si>
  <si>
    <t>Валиева</t>
  </si>
  <si>
    <t>Рустемовна</t>
  </si>
  <si>
    <t>Аллабирдина</t>
  </si>
  <si>
    <t>Гузелия</t>
  </si>
  <si>
    <t>Димовна</t>
  </si>
  <si>
    <t>Кашапова</t>
  </si>
  <si>
    <t>Диля</t>
  </si>
  <si>
    <t>Дамировна</t>
  </si>
  <si>
    <t>Хатипов</t>
  </si>
  <si>
    <t>Аликович</t>
  </si>
  <si>
    <t>Кирханов</t>
  </si>
  <si>
    <t>Арсен</t>
  </si>
  <si>
    <t>Артурович</t>
  </si>
  <si>
    <t>Исмагилов</t>
  </si>
  <si>
    <t>Данис</t>
  </si>
  <si>
    <t>Маркисович</t>
  </si>
  <si>
    <t>Зиннатуллина</t>
  </si>
  <si>
    <t>Эльза</t>
  </si>
  <si>
    <t>Чулпановна</t>
  </si>
  <si>
    <t>Миндибаев</t>
  </si>
  <si>
    <t>Ильнар</t>
  </si>
  <si>
    <t>Ильшатович</t>
  </si>
  <si>
    <t>Юлдашбаев</t>
  </si>
  <si>
    <t>Денис</t>
  </si>
  <si>
    <t>Караевич</t>
  </si>
  <si>
    <t>Марина</t>
  </si>
  <si>
    <t>Александровна</t>
  </si>
  <si>
    <t>Жиганшина</t>
  </si>
  <si>
    <t>Диана</t>
  </si>
  <si>
    <t>Ревалевна</t>
  </si>
  <si>
    <t>Ильгиз</t>
  </si>
  <si>
    <t>Булатович</t>
  </si>
  <si>
    <t>Гусева</t>
  </si>
  <si>
    <t>Длена</t>
  </si>
  <si>
    <t>Павловна</t>
  </si>
  <si>
    <t>Давлетшина</t>
  </si>
  <si>
    <t>Муссалямова</t>
  </si>
  <si>
    <t>Ильдусовна</t>
  </si>
  <si>
    <t>Мухамедьяров</t>
  </si>
  <si>
    <t>Эльнар</t>
  </si>
  <si>
    <t>Замирович</t>
  </si>
  <si>
    <t>Файзуллин</t>
  </si>
  <si>
    <t>Данисович</t>
  </si>
  <si>
    <t>Дина</t>
  </si>
  <si>
    <t>Мухамедьянова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</si>
</sst>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zoomScalePageLayoutView="0" workbookViewId="0" topLeftCell="N4">
      <selection activeCell="AD16" sqref="AD16"/>
    </sheetView>
  </sheetViews>
  <sheetFormatPr defaultColWidth="9.00390625" defaultRowHeight="12.75"/>
  <cols>
    <col min="1" max="1" width="4.75390625" style="0" customWidth="1"/>
    <col min="2" max="2" width="18.875" style="0" customWidth="1"/>
    <col min="3" max="3" width="14.875" style="0" customWidth="1"/>
    <col min="5" max="5" width="15.625" style="0" customWidth="1"/>
    <col min="6" max="6" width="10.125" style="0" bestFit="1" customWidth="1"/>
    <col min="10" max="10" width="15.875" style="0" customWidth="1"/>
    <col min="12" max="12" width="17.625" style="0" customWidth="1"/>
    <col min="13" max="13" width="10.125" style="0" bestFit="1" customWidth="1"/>
    <col min="15" max="15" width="11.00390625" style="0" customWidth="1"/>
    <col min="22" max="22" width="14.125" style="0" customWidth="1"/>
    <col min="29" max="29" width="11.125" style="0" customWidth="1"/>
  </cols>
  <sheetData>
    <row r="1" spans="2:27" ht="33.75" customHeight="1">
      <c r="B1" s="28" t="s">
        <v>41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2" ht="15.75">
      <c r="A2" s="29" t="s">
        <v>0</v>
      </c>
      <c r="B2" s="27"/>
      <c r="C2" s="2" t="s">
        <v>22</v>
      </c>
      <c r="D2" s="1"/>
      <c r="F2" s="1"/>
      <c r="G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0" customHeight="1">
      <c r="A3" s="30" t="s">
        <v>24</v>
      </c>
      <c r="B3" s="31"/>
      <c r="C3" s="2" t="s">
        <v>25</v>
      </c>
      <c r="D3" s="1"/>
      <c r="F3" s="1"/>
      <c r="G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32" t="s">
        <v>1</v>
      </c>
      <c r="B4" s="27"/>
      <c r="C4" s="1" t="s">
        <v>11</v>
      </c>
      <c r="D4" s="1"/>
      <c r="F4" s="1"/>
      <c r="G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32" t="s">
        <v>26</v>
      </c>
      <c r="B5" s="27"/>
      <c r="C5" s="1" t="s">
        <v>40</v>
      </c>
      <c r="D5" s="1"/>
      <c r="F5" s="1"/>
      <c r="G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26" t="s">
        <v>27</v>
      </c>
      <c r="B6" s="27"/>
      <c r="C6" s="17">
        <v>41598</v>
      </c>
      <c r="D6" s="1"/>
      <c r="F6" s="1"/>
      <c r="G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31" ht="12.75">
      <c r="A7" s="3"/>
      <c r="B7" s="33" t="s">
        <v>2</v>
      </c>
      <c r="C7" s="33"/>
      <c r="D7" s="33"/>
      <c r="E7" s="33"/>
      <c r="F7" s="33"/>
      <c r="G7" s="33"/>
      <c r="H7" s="33"/>
      <c r="I7" s="33"/>
      <c r="J7" s="33" t="s">
        <v>3</v>
      </c>
      <c r="K7" s="33"/>
      <c r="L7" s="33"/>
      <c r="M7" s="33"/>
      <c r="N7" s="33"/>
      <c r="O7" s="33"/>
      <c r="P7" s="33"/>
      <c r="Q7" s="33"/>
      <c r="R7" s="34" t="s">
        <v>28</v>
      </c>
      <c r="S7" s="34"/>
      <c r="T7" s="34"/>
      <c r="U7" s="34"/>
      <c r="V7" s="34"/>
      <c r="W7" s="33" t="s">
        <v>29</v>
      </c>
      <c r="X7" s="33"/>
      <c r="Y7" s="33"/>
      <c r="Z7" s="33"/>
      <c r="AA7" s="33"/>
      <c r="AB7" s="33"/>
      <c r="AC7" s="33"/>
      <c r="AD7" s="33"/>
      <c r="AE7" s="33"/>
    </row>
    <row r="8" spans="1:31" ht="12.75">
      <c r="A8" s="4"/>
      <c r="B8" s="5"/>
      <c r="C8" s="6"/>
      <c r="D8" s="6"/>
      <c r="E8" s="6"/>
      <c r="F8" s="6"/>
      <c r="G8" s="6"/>
      <c r="H8" s="6"/>
      <c r="I8" s="5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35" t="s">
        <v>19</v>
      </c>
      <c r="X8" s="35"/>
      <c r="Y8" s="35"/>
      <c r="Z8" s="35"/>
      <c r="AA8" s="35"/>
      <c r="AB8" s="6"/>
      <c r="AC8" s="6"/>
      <c r="AD8" s="6"/>
      <c r="AE8" s="6"/>
    </row>
    <row r="9" spans="1:31" ht="51">
      <c r="A9" s="8" t="s">
        <v>21</v>
      </c>
      <c r="B9" s="9" t="s">
        <v>13</v>
      </c>
      <c r="C9" s="10" t="s">
        <v>4</v>
      </c>
      <c r="D9" s="10" t="s">
        <v>5</v>
      </c>
      <c r="E9" s="11" t="s">
        <v>6</v>
      </c>
      <c r="F9" s="16" t="s">
        <v>7</v>
      </c>
      <c r="G9" s="16" t="s">
        <v>8</v>
      </c>
      <c r="H9" s="12" t="s">
        <v>14</v>
      </c>
      <c r="I9" s="12" t="s">
        <v>30</v>
      </c>
      <c r="J9" s="11" t="s">
        <v>4</v>
      </c>
      <c r="K9" s="11" t="s">
        <v>5</v>
      </c>
      <c r="L9" s="11" t="s">
        <v>6</v>
      </c>
      <c r="M9" s="13" t="s">
        <v>7</v>
      </c>
      <c r="N9" s="11" t="s">
        <v>8</v>
      </c>
      <c r="O9" s="11" t="s">
        <v>17</v>
      </c>
      <c r="P9" s="13" t="s">
        <v>36</v>
      </c>
      <c r="Q9" s="11" t="s">
        <v>9</v>
      </c>
      <c r="R9" s="16" t="s">
        <v>10</v>
      </c>
      <c r="S9" s="12" t="s">
        <v>12</v>
      </c>
      <c r="T9" s="12" t="s">
        <v>23</v>
      </c>
      <c r="U9" s="12" t="s">
        <v>31</v>
      </c>
      <c r="V9" s="12" t="s">
        <v>32</v>
      </c>
      <c r="W9" s="12">
        <v>1</v>
      </c>
      <c r="X9" s="12">
        <v>2</v>
      </c>
      <c r="Y9" s="12">
        <v>3</v>
      </c>
      <c r="Z9" s="12">
        <v>4</v>
      </c>
      <c r="AA9" s="12">
        <v>5</v>
      </c>
      <c r="AB9" s="12" t="s">
        <v>20</v>
      </c>
      <c r="AC9" s="12" t="s">
        <v>18</v>
      </c>
      <c r="AD9" s="12" t="s">
        <v>15</v>
      </c>
      <c r="AE9" s="12" t="s">
        <v>16</v>
      </c>
    </row>
    <row r="10" spans="1:31" ht="12.75">
      <c r="A10" s="8">
        <v>1</v>
      </c>
      <c r="B10" s="4" t="s">
        <v>42</v>
      </c>
      <c r="C10" s="14" t="s">
        <v>69</v>
      </c>
      <c r="D10" s="14" t="s">
        <v>70</v>
      </c>
      <c r="E10" s="14" t="s">
        <v>71</v>
      </c>
      <c r="F10" s="18">
        <v>36355</v>
      </c>
      <c r="G10" s="14" t="s">
        <v>65</v>
      </c>
      <c r="H10" s="4">
        <v>8</v>
      </c>
      <c r="I10" s="4" t="s">
        <v>97</v>
      </c>
      <c r="J10" s="4" t="s">
        <v>131</v>
      </c>
      <c r="K10" s="4" t="s">
        <v>125</v>
      </c>
      <c r="L10" s="4" t="s">
        <v>126</v>
      </c>
      <c r="M10" s="4"/>
      <c r="N10" s="4" t="s">
        <v>49</v>
      </c>
      <c r="O10" s="4" t="s">
        <v>147</v>
      </c>
      <c r="P10" s="4"/>
      <c r="Q10" s="4"/>
      <c r="R10" s="4" t="s">
        <v>149</v>
      </c>
      <c r="S10" s="4" t="s">
        <v>160</v>
      </c>
      <c r="T10" s="4" t="s">
        <v>161</v>
      </c>
      <c r="U10" s="14" t="s">
        <v>153</v>
      </c>
      <c r="V10" s="4" t="s">
        <v>162</v>
      </c>
      <c r="W10" s="4">
        <v>2</v>
      </c>
      <c r="X10" s="4">
        <v>1</v>
      </c>
      <c r="Y10" s="4"/>
      <c r="Z10" s="4">
        <v>2</v>
      </c>
      <c r="AA10" s="4"/>
      <c r="AB10" s="4">
        <f aca="true" t="shared" si="0" ref="AB10:AB27">SUM(W10:AA10)</f>
        <v>5</v>
      </c>
      <c r="AC10" s="4">
        <f>AB10*100/50</f>
        <v>10</v>
      </c>
      <c r="AD10" s="4"/>
      <c r="AE10" s="4"/>
    </row>
    <row r="11" spans="1:31" ht="12.75">
      <c r="A11" s="8">
        <v>2</v>
      </c>
      <c r="B11" s="4" t="s">
        <v>42</v>
      </c>
      <c r="C11" s="14" t="s">
        <v>86</v>
      </c>
      <c r="D11" s="14" t="s">
        <v>87</v>
      </c>
      <c r="E11" s="14" t="s">
        <v>88</v>
      </c>
      <c r="F11" s="18">
        <v>36211</v>
      </c>
      <c r="G11" s="14" t="s">
        <v>49</v>
      </c>
      <c r="H11" s="4">
        <v>8</v>
      </c>
      <c r="I11" s="4" t="s">
        <v>97</v>
      </c>
      <c r="J11" s="4" t="s">
        <v>137</v>
      </c>
      <c r="K11" s="4" t="s">
        <v>138</v>
      </c>
      <c r="L11" s="4" t="s">
        <v>139</v>
      </c>
      <c r="M11" s="4"/>
      <c r="N11" s="4" t="s">
        <v>65</v>
      </c>
      <c r="O11" s="4" t="s">
        <v>147</v>
      </c>
      <c r="P11" s="4"/>
      <c r="Q11" s="4"/>
      <c r="R11" s="4" t="s">
        <v>149</v>
      </c>
      <c r="S11" s="4" t="s">
        <v>182</v>
      </c>
      <c r="T11" s="4" t="s">
        <v>183</v>
      </c>
      <c r="U11" s="20" t="s">
        <v>153</v>
      </c>
      <c r="V11" s="4" t="s">
        <v>184</v>
      </c>
      <c r="W11" s="4">
        <v>2</v>
      </c>
      <c r="X11" s="4"/>
      <c r="Y11" s="4">
        <v>2</v>
      </c>
      <c r="Z11" s="4"/>
      <c r="AA11" s="4"/>
      <c r="AB11" s="4">
        <f t="shared" si="0"/>
        <v>4</v>
      </c>
      <c r="AC11" s="4">
        <f aca="true" t="shared" si="1" ref="AC11:AC27">AB11*100/50</f>
        <v>8</v>
      </c>
      <c r="AD11" s="4"/>
      <c r="AE11" s="4"/>
    </row>
    <row r="12" spans="1:31" ht="12.75">
      <c r="A12" s="8">
        <v>3</v>
      </c>
      <c r="B12" s="4" t="s">
        <v>42</v>
      </c>
      <c r="C12" s="4" t="s">
        <v>56</v>
      </c>
      <c r="D12" s="4" t="s">
        <v>57</v>
      </c>
      <c r="E12" s="4" t="s">
        <v>58</v>
      </c>
      <c r="F12" s="18">
        <v>36735</v>
      </c>
      <c r="G12" s="4" t="s">
        <v>49</v>
      </c>
      <c r="H12" s="4">
        <v>8</v>
      </c>
      <c r="I12" s="4" t="s">
        <v>97</v>
      </c>
      <c r="J12" s="14" t="s">
        <v>117</v>
      </c>
      <c r="K12" s="4" t="s">
        <v>113</v>
      </c>
      <c r="L12" s="4" t="s">
        <v>114</v>
      </c>
      <c r="M12" s="4" t="s">
        <v>130</v>
      </c>
      <c r="N12" s="4" t="s">
        <v>65</v>
      </c>
      <c r="O12" s="4" t="s">
        <v>147</v>
      </c>
      <c r="P12" s="4"/>
      <c r="Q12" s="4"/>
      <c r="R12" s="4" t="s">
        <v>149</v>
      </c>
      <c r="S12" s="14" t="s">
        <v>155</v>
      </c>
      <c r="T12" s="4" t="s">
        <v>156</v>
      </c>
      <c r="U12" s="21" t="s">
        <v>153</v>
      </c>
      <c r="V12" s="4" t="s">
        <v>154</v>
      </c>
      <c r="W12" s="4">
        <v>1</v>
      </c>
      <c r="X12" s="4">
        <v>2</v>
      </c>
      <c r="Y12" s="4"/>
      <c r="Z12" s="4"/>
      <c r="AA12" s="4"/>
      <c r="AB12" s="4">
        <f t="shared" si="0"/>
        <v>3</v>
      </c>
      <c r="AC12" s="4">
        <f t="shared" si="1"/>
        <v>6</v>
      </c>
      <c r="AD12" s="4"/>
      <c r="AE12" s="4"/>
    </row>
    <row r="13" spans="1:31" ht="12.75">
      <c r="A13" s="8">
        <v>4</v>
      </c>
      <c r="B13" s="4" t="s">
        <v>42</v>
      </c>
      <c r="C13" s="14" t="s">
        <v>78</v>
      </c>
      <c r="D13" s="14" t="s">
        <v>79</v>
      </c>
      <c r="E13" s="14" t="s">
        <v>80</v>
      </c>
      <c r="F13" s="18">
        <v>36207</v>
      </c>
      <c r="G13" s="14" t="s">
        <v>49</v>
      </c>
      <c r="H13" s="4">
        <v>8</v>
      </c>
      <c r="I13" s="4" t="s">
        <v>97</v>
      </c>
      <c r="J13" s="4" t="s">
        <v>117</v>
      </c>
      <c r="K13" s="4" t="s">
        <v>113</v>
      </c>
      <c r="L13" s="4" t="s">
        <v>114</v>
      </c>
      <c r="M13" s="4" t="s">
        <v>130</v>
      </c>
      <c r="N13" s="4" t="s">
        <v>65</v>
      </c>
      <c r="O13" s="4" t="s">
        <v>147</v>
      </c>
      <c r="P13" s="4"/>
      <c r="Q13" s="4"/>
      <c r="R13" s="4" t="s">
        <v>149</v>
      </c>
      <c r="S13" s="4" t="s">
        <v>188</v>
      </c>
      <c r="T13" s="4" t="s">
        <v>189</v>
      </c>
      <c r="U13" s="4" t="s">
        <v>153</v>
      </c>
      <c r="V13" s="4" t="s">
        <v>190</v>
      </c>
      <c r="W13" s="4">
        <v>1</v>
      </c>
      <c r="X13" s="4">
        <v>1</v>
      </c>
      <c r="Y13" s="4">
        <v>1</v>
      </c>
      <c r="Z13" s="4"/>
      <c r="AA13" s="4"/>
      <c r="AB13" s="4">
        <f t="shared" si="0"/>
        <v>3</v>
      </c>
      <c r="AC13" s="4">
        <f t="shared" si="1"/>
        <v>6</v>
      </c>
      <c r="AD13" s="4"/>
      <c r="AE13" s="4"/>
    </row>
    <row r="14" spans="1:31" ht="12.75">
      <c r="A14" s="8">
        <v>5</v>
      </c>
      <c r="B14" s="4" t="s">
        <v>42</v>
      </c>
      <c r="C14" s="4" t="s">
        <v>94</v>
      </c>
      <c r="D14" s="14" t="s">
        <v>95</v>
      </c>
      <c r="E14" s="14" t="s">
        <v>96</v>
      </c>
      <c r="F14" s="18">
        <v>36227</v>
      </c>
      <c r="G14" s="14" t="s">
        <v>65</v>
      </c>
      <c r="H14" s="4">
        <v>8</v>
      </c>
      <c r="I14" s="4" t="s">
        <v>97</v>
      </c>
      <c r="J14" s="25" t="s">
        <v>143</v>
      </c>
      <c r="K14" s="4" t="s">
        <v>144</v>
      </c>
      <c r="L14" s="4" t="s">
        <v>145</v>
      </c>
      <c r="M14" s="4"/>
      <c r="N14" s="4" t="s">
        <v>65</v>
      </c>
      <c r="O14" s="4" t="s">
        <v>147</v>
      </c>
      <c r="P14" s="4"/>
      <c r="Q14" s="4"/>
      <c r="R14" s="4" t="s">
        <v>148</v>
      </c>
      <c r="S14" s="4" t="s">
        <v>169</v>
      </c>
      <c r="T14" s="4" t="s">
        <v>170</v>
      </c>
      <c r="U14" s="14" t="s">
        <v>153</v>
      </c>
      <c r="V14" s="4" t="s">
        <v>171</v>
      </c>
      <c r="W14" s="4">
        <v>1</v>
      </c>
      <c r="X14" s="4">
        <v>1</v>
      </c>
      <c r="Y14" s="4">
        <v>1</v>
      </c>
      <c r="Z14" s="4"/>
      <c r="AA14" s="4"/>
      <c r="AB14" s="4">
        <f t="shared" si="0"/>
        <v>3</v>
      </c>
      <c r="AC14" s="4">
        <f t="shared" si="1"/>
        <v>6</v>
      </c>
      <c r="AD14" s="4"/>
      <c r="AE14" s="4"/>
    </row>
    <row r="15" spans="1:31" ht="12.75">
      <c r="A15" s="8">
        <v>6</v>
      </c>
      <c r="B15" s="4" t="s">
        <v>42</v>
      </c>
      <c r="C15" s="4" t="s">
        <v>50</v>
      </c>
      <c r="D15" s="4" t="s">
        <v>51</v>
      </c>
      <c r="E15" s="4" t="s">
        <v>52</v>
      </c>
      <c r="F15" s="18">
        <v>36680</v>
      </c>
      <c r="G15" s="4" t="s">
        <v>49</v>
      </c>
      <c r="H15" s="4">
        <v>8</v>
      </c>
      <c r="I15" s="4" t="s">
        <v>97</v>
      </c>
      <c r="J15" s="4" t="s">
        <v>146</v>
      </c>
      <c r="K15" s="4" t="s">
        <v>108</v>
      </c>
      <c r="L15" s="4" t="s">
        <v>109</v>
      </c>
      <c r="M15" s="4"/>
      <c r="N15" s="4" t="s">
        <v>65</v>
      </c>
      <c r="O15" s="4" t="s">
        <v>147</v>
      </c>
      <c r="P15" s="4"/>
      <c r="Q15" s="4"/>
      <c r="R15" s="4" t="s">
        <v>148</v>
      </c>
      <c r="S15" s="14" t="s">
        <v>197</v>
      </c>
      <c r="T15" s="4" t="s">
        <v>198</v>
      </c>
      <c r="U15" s="21" t="s">
        <v>153</v>
      </c>
      <c r="V15" s="4" t="s">
        <v>199</v>
      </c>
      <c r="W15" s="4">
        <v>1</v>
      </c>
      <c r="X15" s="4"/>
      <c r="Y15" s="4"/>
      <c r="Z15" s="4">
        <v>1</v>
      </c>
      <c r="AA15" s="4"/>
      <c r="AB15" s="4">
        <f t="shared" si="0"/>
        <v>2</v>
      </c>
      <c r="AC15" s="4">
        <f t="shared" si="1"/>
        <v>4</v>
      </c>
      <c r="AD15" s="4"/>
      <c r="AE15" s="4"/>
    </row>
    <row r="16" spans="1:31" ht="12.75">
      <c r="A16" s="8">
        <v>7</v>
      </c>
      <c r="B16" s="4" t="s">
        <v>42</v>
      </c>
      <c r="C16" s="14" t="s">
        <v>62</v>
      </c>
      <c r="D16" s="14" t="s">
        <v>63</v>
      </c>
      <c r="E16" s="14" t="s">
        <v>64</v>
      </c>
      <c r="F16" s="18">
        <v>36674</v>
      </c>
      <c r="G16" s="14" t="s">
        <v>65</v>
      </c>
      <c r="H16" s="4">
        <v>8</v>
      </c>
      <c r="I16" s="4" t="s">
        <v>97</v>
      </c>
      <c r="J16" s="4" t="s">
        <v>121</v>
      </c>
      <c r="K16" s="4" t="s">
        <v>119</v>
      </c>
      <c r="L16" s="4" t="s">
        <v>120</v>
      </c>
      <c r="M16" s="4"/>
      <c r="N16" s="4" t="s">
        <v>65</v>
      </c>
      <c r="O16" s="4" t="s">
        <v>147</v>
      </c>
      <c r="P16" s="4"/>
      <c r="Q16" s="4"/>
      <c r="R16" s="4" t="s">
        <v>148</v>
      </c>
      <c r="S16" s="14" t="s">
        <v>185</v>
      </c>
      <c r="T16" s="4" t="s">
        <v>186</v>
      </c>
      <c r="U16" s="20" t="s">
        <v>153</v>
      </c>
      <c r="V16" s="4" t="s">
        <v>187</v>
      </c>
      <c r="W16" s="4">
        <v>1</v>
      </c>
      <c r="X16" s="4"/>
      <c r="Y16" s="4">
        <v>1</v>
      </c>
      <c r="Z16" s="4"/>
      <c r="AA16" s="4"/>
      <c r="AB16" s="4">
        <f t="shared" si="0"/>
        <v>2</v>
      </c>
      <c r="AC16" s="4">
        <f t="shared" si="1"/>
        <v>4</v>
      </c>
      <c r="AD16" s="4"/>
      <c r="AE16" s="4"/>
    </row>
    <row r="17" spans="1:31" ht="12.75">
      <c r="A17" s="8">
        <v>8</v>
      </c>
      <c r="B17" s="4" t="s">
        <v>42</v>
      </c>
      <c r="C17" s="14" t="s">
        <v>66</v>
      </c>
      <c r="D17" s="14" t="s">
        <v>67</v>
      </c>
      <c r="E17" s="14" t="s">
        <v>68</v>
      </c>
      <c r="F17" s="18">
        <v>36626</v>
      </c>
      <c r="G17" s="14" t="s">
        <v>49</v>
      </c>
      <c r="H17" s="4">
        <v>8</v>
      </c>
      <c r="I17" s="4" t="s">
        <v>97</v>
      </c>
      <c r="J17" s="4" t="s">
        <v>122</v>
      </c>
      <c r="K17" s="4" t="s">
        <v>123</v>
      </c>
      <c r="L17" s="4" t="s">
        <v>124</v>
      </c>
      <c r="M17" s="4"/>
      <c r="N17" s="4" t="s">
        <v>65</v>
      </c>
      <c r="O17" s="4" t="s">
        <v>147</v>
      </c>
      <c r="P17" s="4"/>
      <c r="Q17" s="4"/>
      <c r="R17" s="4" t="s">
        <v>149</v>
      </c>
      <c r="S17" s="14" t="s">
        <v>176</v>
      </c>
      <c r="T17" s="4" t="s">
        <v>177</v>
      </c>
      <c r="U17" s="21" t="s">
        <v>153</v>
      </c>
      <c r="V17" s="4" t="s">
        <v>178</v>
      </c>
      <c r="W17" s="4">
        <v>1</v>
      </c>
      <c r="X17" s="4"/>
      <c r="Y17" s="4">
        <v>1</v>
      </c>
      <c r="Z17" s="4"/>
      <c r="AA17" s="4"/>
      <c r="AB17" s="4">
        <f t="shared" si="0"/>
        <v>2</v>
      </c>
      <c r="AC17" s="4">
        <f t="shared" si="1"/>
        <v>4</v>
      </c>
      <c r="AD17" s="4"/>
      <c r="AE17" s="4"/>
    </row>
    <row r="18" spans="1:31" ht="12.75">
      <c r="A18" s="8">
        <v>9</v>
      </c>
      <c r="B18" s="4" t="s">
        <v>42</v>
      </c>
      <c r="C18" s="14" t="s">
        <v>72</v>
      </c>
      <c r="D18" s="14" t="s">
        <v>73</v>
      </c>
      <c r="E18" s="14" t="s">
        <v>74</v>
      </c>
      <c r="F18" s="18">
        <v>36476</v>
      </c>
      <c r="G18" s="14" t="s">
        <v>49</v>
      </c>
      <c r="H18" s="4">
        <v>8</v>
      </c>
      <c r="I18" s="4" t="s">
        <v>97</v>
      </c>
      <c r="J18" s="4" t="s">
        <v>127</v>
      </c>
      <c r="K18" s="4" t="s">
        <v>128</v>
      </c>
      <c r="L18" s="4" t="s">
        <v>129</v>
      </c>
      <c r="M18" s="4"/>
      <c r="N18" s="4" t="s">
        <v>65</v>
      </c>
      <c r="O18" s="4" t="s">
        <v>147</v>
      </c>
      <c r="P18" s="4"/>
      <c r="Q18" s="4"/>
      <c r="R18" s="4" t="s">
        <v>149</v>
      </c>
      <c r="S18" s="14" t="s">
        <v>173</v>
      </c>
      <c r="T18" s="4" t="s">
        <v>174</v>
      </c>
      <c r="U18" s="21" t="s">
        <v>153</v>
      </c>
      <c r="V18" s="4" t="s">
        <v>175</v>
      </c>
      <c r="W18" s="4"/>
      <c r="X18" s="4"/>
      <c r="Y18" s="4">
        <v>2</v>
      </c>
      <c r="Z18" s="4"/>
      <c r="AA18" s="4"/>
      <c r="AB18" s="4">
        <f t="shared" si="0"/>
        <v>2</v>
      </c>
      <c r="AC18" s="4">
        <f t="shared" si="1"/>
        <v>4</v>
      </c>
      <c r="AD18" s="4"/>
      <c r="AE18" s="4"/>
    </row>
    <row r="19" spans="1:31" ht="12.75">
      <c r="A19" s="8">
        <v>10</v>
      </c>
      <c r="B19" s="4" t="s">
        <v>42</v>
      </c>
      <c r="C19" s="14" t="s">
        <v>84</v>
      </c>
      <c r="D19" s="14" t="s">
        <v>51</v>
      </c>
      <c r="E19" s="14" t="s">
        <v>85</v>
      </c>
      <c r="F19" s="18">
        <v>36420</v>
      </c>
      <c r="G19" s="14" t="s">
        <v>49</v>
      </c>
      <c r="H19" s="4">
        <v>8</v>
      </c>
      <c r="I19" s="4" t="s">
        <v>97</v>
      </c>
      <c r="J19" s="4" t="s">
        <v>135</v>
      </c>
      <c r="K19" s="4" t="s">
        <v>136</v>
      </c>
      <c r="L19" s="4" t="s">
        <v>241</v>
      </c>
      <c r="M19" s="4"/>
      <c r="N19" s="4" t="s">
        <v>65</v>
      </c>
      <c r="O19" s="4" t="s">
        <v>147</v>
      </c>
      <c r="P19" s="4"/>
      <c r="Q19" s="4"/>
      <c r="R19" s="4" t="s">
        <v>148</v>
      </c>
      <c r="S19" s="14" t="s">
        <v>203</v>
      </c>
      <c r="T19" s="4" t="s">
        <v>204</v>
      </c>
      <c r="U19" s="21" t="s">
        <v>153</v>
      </c>
      <c r="V19" s="4" t="s">
        <v>205</v>
      </c>
      <c r="W19" s="4">
        <v>1</v>
      </c>
      <c r="X19" s="4"/>
      <c r="Y19" s="4">
        <v>1</v>
      </c>
      <c r="Z19" s="4"/>
      <c r="AA19" s="4"/>
      <c r="AB19" s="4">
        <f t="shared" si="0"/>
        <v>2</v>
      </c>
      <c r="AC19" s="4">
        <f t="shared" si="1"/>
        <v>4</v>
      </c>
      <c r="AD19" s="4"/>
      <c r="AE19" s="4"/>
    </row>
    <row r="20" spans="1:31" ht="12.75">
      <c r="A20" s="8">
        <v>11</v>
      </c>
      <c r="B20" s="4" t="s">
        <v>42</v>
      </c>
      <c r="C20" s="14" t="s">
        <v>43</v>
      </c>
      <c r="D20" s="14" t="s">
        <v>44</v>
      </c>
      <c r="E20" s="14" t="s">
        <v>45</v>
      </c>
      <c r="F20" s="15">
        <v>36476</v>
      </c>
      <c r="G20" s="14" t="s">
        <v>65</v>
      </c>
      <c r="H20" s="4">
        <v>8</v>
      </c>
      <c r="I20" s="4" t="s">
        <v>97</v>
      </c>
      <c r="J20" s="14" t="s">
        <v>98</v>
      </c>
      <c r="K20" s="14" t="s">
        <v>99</v>
      </c>
      <c r="L20" s="14" t="s">
        <v>100</v>
      </c>
      <c r="M20" s="4"/>
      <c r="N20" s="4" t="s">
        <v>65</v>
      </c>
      <c r="O20" s="4" t="s">
        <v>147</v>
      </c>
      <c r="P20" s="4"/>
      <c r="Q20" s="4">
        <v>21</v>
      </c>
      <c r="R20" s="4" t="s">
        <v>148</v>
      </c>
      <c r="S20" s="23" t="s">
        <v>194</v>
      </c>
      <c r="T20" s="24" t="s">
        <v>195</v>
      </c>
      <c r="U20" s="23" t="s">
        <v>153</v>
      </c>
      <c r="V20" s="24" t="s">
        <v>196</v>
      </c>
      <c r="W20" s="4">
        <v>1</v>
      </c>
      <c r="X20" s="4"/>
      <c r="Y20" s="4"/>
      <c r="Z20" s="4"/>
      <c r="AA20" s="4"/>
      <c r="AB20" s="4">
        <f t="shared" si="0"/>
        <v>1</v>
      </c>
      <c r="AC20" s="4">
        <f t="shared" si="1"/>
        <v>2</v>
      </c>
      <c r="AD20" s="4"/>
      <c r="AE20" s="4"/>
    </row>
    <row r="21" spans="1:31" ht="12.75">
      <c r="A21" s="8">
        <v>12</v>
      </c>
      <c r="B21" s="4" t="s">
        <v>42</v>
      </c>
      <c r="C21" s="4" t="s">
        <v>53</v>
      </c>
      <c r="D21" s="4" t="s">
        <v>54</v>
      </c>
      <c r="E21" s="4" t="s">
        <v>55</v>
      </c>
      <c r="F21" s="18">
        <v>36625</v>
      </c>
      <c r="G21" s="4" t="s">
        <v>65</v>
      </c>
      <c r="H21" s="4">
        <v>8</v>
      </c>
      <c r="I21" s="4" t="s">
        <v>97</v>
      </c>
      <c r="J21" s="4" t="s">
        <v>110</v>
      </c>
      <c r="K21" s="4" t="s">
        <v>111</v>
      </c>
      <c r="L21" s="4" t="s">
        <v>112</v>
      </c>
      <c r="M21" s="4"/>
      <c r="N21" s="4" t="s">
        <v>65</v>
      </c>
      <c r="O21" s="4" t="s">
        <v>147</v>
      </c>
      <c r="P21" s="4"/>
      <c r="Q21" s="4"/>
      <c r="R21" s="4" t="s">
        <v>148</v>
      </c>
      <c r="S21" s="14" t="s">
        <v>166</v>
      </c>
      <c r="T21" s="4" t="s">
        <v>167</v>
      </c>
      <c r="U21" s="21" t="s">
        <v>153</v>
      </c>
      <c r="V21" s="4" t="s">
        <v>168</v>
      </c>
      <c r="W21" s="4"/>
      <c r="X21" s="4"/>
      <c r="Y21" s="4"/>
      <c r="Z21" s="4">
        <v>1</v>
      </c>
      <c r="AA21" s="4"/>
      <c r="AB21" s="4">
        <f t="shared" si="0"/>
        <v>1</v>
      </c>
      <c r="AC21" s="4">
        <f t="shared" si="1"/>
        <v>2</v>
      </c>
      <c r="AD21" s="4"/>
      <c r="AE21" s="4"/>
    </row>
    <row r="22" spans="1:31" ht="12.75">
      <c r="A22" s="8">
        <v>13</v>
      </c>
      <c r="B22" s="4" t="s">
        <v>42</v>
      </c>
      <c r="C22" s="4" t="s">
        <v>59</v>
      </c>
      <c r="D22" s="4" t="s">
        <v>60</v>
      </c>
      <c r="E22" s="4" t="s">
        <v>61</v>
      </c>
      <c r="F22" s="18">
        <v>36397</v>
      </c>
      <c r="G22" s="4" t="s">
        <v>49</v>
      </c>
      <c r="H22" s="4">
        <v>8</v>
      </c>
      <c r="I22" s="4" t="s">
        <v>97</v>
      </c>
      <c r="J22" s="4" t="s">
        <v>115</v>
      </c>
      <c r="K22" s="4" t="s">
        <v>116</v>
      </c>
      <c r="L22" s="4" t="s">
        <v>118</v>
      </c>
      <c r="M22" s="18">
        <v>22354</v>
      </c>
      <c r="N22" s="4" t="s">
        <v>49</v>
      </c>
      <c r="O22" s="4" t="s">
        <v>147</v>
      </c>
      <c r="P22" s="4"/>
      <c r="Q22" s="4"/>
      <c r="R22" s="4" t="s">
        <v>150</v>
      </c>
      <c r="S22" s="14" t="s">
        <v>151</v>
      </c>
      <c r="T22" s="4" t="s">
        <v>152</v>
      </c>
      <c r="U22" s="20" t="s">
        <v>153</v>
      </c>
      <c r="V22" s="4" t="s">
        <v>154</v>
      </c>
      <c r="W22" s="4"/>
      <c r="X22" s="4"/>
      <c r="Y22" s="4">
        <v>1</v>
      </c>
      <c r="Z22" s="4"/>
      <c r="AA22" s="4"/>
      <c r="AB22" s="4">
        <f t="shared" si="0"/>
        <v>1</v>
      </c>
      <c r="AC22" s="4">
        <f t="shared" si="1"/>
        <v>2</v>
      </c>
      <c r="AD22" s="4"/>
      <c r="AE22" s="4"/>
    </row>
    <row r="23" spans="1:31" ht="12.75">
      <c r="A23" s="8">
        <v>14</v>
      </c>
      <c r="B23" s="4" t="s">
        <v>42</v>
      </c>
      <c r="C23" s="14" t="s">
        <v>75</v>
      </c>
      <c r="D23" s="14" t="s">
        <v>76</v>
      </c>
      <c r="E23" s="14" t="s">
        <v>77</v>
      </c>
      <c r="F23" s="18">
        <v>36191</v>
      </c>
      <c r="G23" s="14" t="s">
        <v>49</v>
      </c>
      <c r="H23" s="4">
        <v>8</v>
      </c>
      <c r="I23" s="4" t="s">
        <v>97</v>
      </c>
      <c r="J23" s="4"/>
      <c r="K23" s="4"/>
      <c r="L23" s="4"/>
      <c r="M23" s="4"/>
      <c r="N23" s="4"/>
      <c r="O23" s="4" t="s">
        <v>147</v>
      </c>
      <c r="P23" s="4"/>
      <c r="Q23" s="4"/>
      <c r="R23" s="4" t="s">
        <v>149</v>
      </c>
      <c r="S23" s="14" t="s">
        <v>163</v>
      </c>
      <c r="T23" s="4" t="s">
        <v>164</v>
      </c>
      <c r="U23" s="21" t="s">
        <v>153</v>
      </c>
      <c r="V23" s="4" t="s">
        <v>165</v>
      </c>
      <c r="W23" s="4">
        <v>1</v>
      </c>
      <c r="X23" s="4"/>
      <c r="Y23" s="4"/>
      <c r="Z23" s="4"/>
      <c r="AA23" s="4"/>
      <c r="AB23" s="4">
        <f t="shared" si="0"/>
        <v>1</v>
      </c>
      <c r="AC23" s="4">
        <f t="shared" si="1"/>
        <v>2</v>
      </c>
      <c r="AD23" s="4"/>
      <c r="AE23" s="4"/>
    </row>
    <row r="24" spans="1:31" ht="12.75">
      <c r="A24" s="8">
        <v>15</v>
      </c>
      <c r="B24" s="4" t="s">
        <v>42</v>
      </c>
      <c r="C24" s="14" t="s">
        <v>81</v>
      </c>
      <c r="D24" s="14" t="s">
        <v>82</v>
      </c>
      <c r="E24" s="14" t="s">
        <v>83</v>
      </c>
      <c r="F24" s="18">
        <v>36271</v>
      </c>
      <c r="G24" s="14" t="s">
        <v>49</v>
      </c>
      <c r="H24" s="4">
        <v>8</v>
      </c>
      <c r="I24" s="4" t="s">
        <v>97</v>
      </c>
      <c r="J24" s="4" t="s">
        <v>132</v>
      </c>
      <c r="K24" s="4" t="s">
        <v>133</v>
      </c>
      <c r="L24" s="4" t="s">
        <v>134</v>
      </c>
      <c r="M24" s="4"/>
      <c r="N24" s="4" t="s">
        <v>49</v>
      </c>
      <c r="O24" s="4" t="s">
        <v>147</v>
      </c>
      <c r="P24" s="4"/>
      <c r="Q24" s="4"/>
      <c r="R24" s="4" t="s">
        <v>149</v>
      </c>
      <c r="S24" s="14" t="s">
        <v>200</v>
      </c>
      <c r="T24" s="4" t="s">
        <v>201</v>
      </c>
      <c r="U24" s="20" t="s">
        <v>153</v>
      </c>
      <c r="V24" s="4" t="s">
        <v>202</v>
      </c>
      <c r="W24" s="4">
        <v>1</v>
      </c>
      <c r="X24" s="4"/>
      <c r="Y24" s="4"/>
      <c r="Z24" s="4"/>
      <c r="AA24" s="4"/>
      <c r="AB24" s="4">
        <f t="shared" si="0"/>
        <v>1</v>
      </c>
      <c r="AC24" s="4">
        <f t="shared" si="1"/>
        <v>2</v>
      </c>
      <c r="AD24" s="4"/>
      <c r="AE24" s="4"/>
    </row>
    <row r="25" spans="1:31" ht="12.75">
      <c r="A25" s="8">
        <v>16</v>
      </c>
      <c r="B25" s="4" t="s">
        <v>42</v>
      </c>
      <c r="C25" s="14" t="s">
        <v>89</v>
      </c>
      <c r="D25" s="14" t="s">
        <v>90</v>
      </c>
      <c r="E25" s="14" t="s">
        <v>91</v>
      </c>
      <c r="F25" s="18">
        <v>36711</v>
      </c>
      <c r="G25" s="14" t="s">
        <v>49</v>
      </c>
      <c r="H25" s="4">
        <v>8</v>
      </c>
      <c r="I25" s="4" t="s">
        <v>97</v>
      </c>
      <c r="J25" s="4" t="s">
        <v>140</v>
      </c>
      <c r="K25" s="4" t="s">
        <v>141</v>
      </c>
      <c r="L25" s="4" t="s">
        <v>142</v>
      </c>
      <c r="M25" s="4"/>
      <c r="N25" s="4" t="s">
        <v>65</v>
      </c>
      <c r="O25" s="4" t="s">
        <v>147</v>
      </c>
      <c r="P25" s="4"/>
      <c r="Q25" s="4"/>
      <c r="R25" s="4" t="s">
        <v>148</v>
      </c>
      <c r="S25" s="14" t="s">
        <v>191</v>
      </c>
      <c r="T25" s="4" t="s">
        <v>192</v>
      </c>
      <c r="U25" s="21" t="s">
        <v>172</v>
      </c>
      <c r="V25" s="4" t="s">
        <v>193</v>
      </c>
      <c r="W25" s="4">
        <v>1</v>
      </c>
      <c r="X25" s="4"/>
      <c r="Y25" s="4"/>
      <c r="Z25" s="4"/>
      <c r="AA25" s="4"/>
      <c r="AB25" s="4">
        <f t="shared" si="0"/>
        <v>1</v>
      </c>
      <c r="AC25" s="4">
        <f t="shared" si="1"/>
        <v>2</v>
      </c>
      <c r="AD25" s="4"/>
      <c r="AE25" s="4"/>
    </row>
    <row r="26" spans="1:31" ht="12.75">
      <c r="A26" s="8">
        <v>17</v>
      </c>
      <c r="B26" s="4" t="s">
        <v>42</v>
      </c>
      <c r="C26" s="4" t="s">
        <v>101</v>
      </c>
      <c r="D26" s="14" t="s">
        <v>92</v>
      </c>
      <c r="E26" s="14" t="s">
        <v>93</v>
      </c>
      <c r="F26" s="18">
        <v>36356</v>
      </c>
      <c r="G26" s="14" t="s">
        <v>65</v>
      </c>
      <c r="H26" s="4">
        <v>8</v>
      </c>
      <c r="I26" s="4" t="s">
        <v>97</v>
      </c>
      <c r="J26" s="4" t="s">
        <v>102</v>
      </c>
      <c r="K26" s="4" t="s">
        <v>103</v>
      </c>
      <c r="L26" s="4" t="s">
        <v>104</v>
      </c>
      <c r="M26" s="4"/>
      <c r="N26" s="4" t="s">
        <v>49</v>
      </c>
      <c r="O26" s="4" t="s">
        <v>147</v>
      </c>
      <c r="P26" s="4"/>
      <c r="Q26" s="4"/>
      <c r="R26" s="4" t="s">
        <v>149</v>
      </c>
      <c r="S26" s="14" t="s">
        <v>157</v>
      </c>
      <c r="T26" s="4" t="s">
        <v>158</v>
      </c>
      <c r="U26" s="21" t="s">
        <v>153</v>
      </c>
      <c r="V26" s="4" t="s">
        <v>159</v>
      </c>
      <c r="W26" s="4">
        <v>1</v>
      </c>
      <c r="X26" s="4"/>
      <c r="Y26" s="4"/>
      <c r="Z26" s="4"/>
      <c r="AA26" s="4"/>
      <c r="AB26" s="4">
        <f t="shared" si="0"/>
        <v>1</v>
      </c>
      <c r="AC26" s="4">
        <f t="shared" si="1"/>
        <v>2</v>
      </c>
      <c r="AD26" s="4"/>
      <c r="AE26" s="4"/>
    </row>
    <row r="27" spans="1:31" ht="12.75">
      <c r="A27" s="8">
        <v>18</v>
      </c>
      <c r="B27" s="4" t="s">
        <v>42</v>
      </c>
      <c r="C27" s="14" t="s">
        <v>46</v>
      </c>
      <c r="D27" s="14" t="s">
        <v>47</v>
      </c>
      <c r="E27" s="14" t="s">
        <v>48</v>
      </c>
      <c r="F27" s="15">
        <v>36353</v>
      </c>
      <c r="G27" s="14" t="s">
        <v>49</v>
      </c>
      <c r="H27" s="4">
        <v>8</v>
      </c>
      <c r="I27" s="4" t="s">
        <v>97</v>
      </c>
      <c r="J27" s="14" t="s">
        <v>105</v>
      </c>
      <c r="K27" s="14" t="s">
        <v>106</v>
      </c>
      <c r="L27" s="14" t="s">
        <v>107</v>
      </c>
      <c r="M27" s="4"/>
      <c r="N27" s="4" t="s">
        <v>65</v>
      </c>
      <c r="O27" s="4" t="s">
        <v>147</v>
      </c>
      <c r="P27" s="4"/>
      <c r="Q27" s="4"/>
      <c r="R27" s="4" t="s">
        <v>148</v>
      </c>
      <c r="S27" s="14" t="s">
        <v>185</v>
      </c>
      <c r="T27" s="4" t="s">
        <v>186</v>
      </c>
      <c r="U27" s="20" t="s">
        <v>153</v>
      </c>
      <c r="V27" s="4" t="s">
        <v>187</v>
      </c>
      <c r="W27" s="4"/>
      <c r="X27" s="4"/>
      <c r="Y27" s="4"/>
      <c r="Z27" s="4"/>
      <c r="AA27" s="4"/>
      <c r="AB27" s="4">
        <f t="shared" si="0"/>
        <v>0</v>
      </c>
      <c r="AC27" s="4">
        <f t="shared" si="1"/>
        <v>0</v>
      </c>
      <c r="AD27" s="4"/>
      <c r="AE27" s="4"/>
    </row>
  </sheetData>
  <sheetProtection/>
  <mergeCells count="11">
    <mergeCell ref="B7:I7"/>
    <mergeCell ref="J7:Q7"/>
    <mergeCell ref="R7:V7"/>
    <mergeCell ref="W7:AE7"/>
    <mergeCell ref="W8:AA8"/>
    <mergeCell ref="A6:B6"/>
    <mergeCell ref="B1:AA1"/>
    <mergeCell ref="A2:B2"/>
    <mergeCell ref="A3:B3"/>
    <mergeCell ref="A4:B4"/>
    <mergeCell ref="A5:B5"/>
  </mergeCells>
  <dataValidations count="2">
    <dataValidation allowBlank="1" showInputMessage="1" showErrorMessage="1" sqref="S17 S20:S21 S24:S25 B9 C9:G11 C8 F2:G6 A2:A7 C2:D6 R9:V9"/>
    <dataValidation type="list" allowBlank="1" showInputMessage="1" showErrorMessage="1" sqref="U21">
      <formula1>location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N6">
      <selection activeCell="AC10" sqref="AC10:AC23"/>
    </sheetView>
  </sheetViews>
  <sheetFormatPr defaultColWidth="9.00390625" defaultRowHeight="12.75"/>
  <cols>
    <col min="1" max="1" width="4.125" style="0" customWidth="1"/>
    <col min="2" max="2" width="23.875" style="0" customWidth="1"/>
    <col min="3" max="3" width="18.125" style="0" customWidth="1"/>
    <col min="4" max="4" width="12.875" style="0" customWidth="1"/>
    <col min="5" max="5" width="16.875" style="0" customWidth="1"/>
    <col min="6" max="6" width="13.125" style="0" customWidth="1"/>
    <col min="12" max="12" width="12.75390625" style="0" customWidth="1"/>
    <col min="22" max="22" width="14.125" style="0" customWidth="1"/>
  </cols>
  <sheetData>
    <row r="1" spans="2:27" ht="35.25" customHeight="1">
      <c r="B1" s="28" t="s">
        <v>37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2" ht="30.75" customHeight="1">
      <c r="A2" s="29" t="s">
        <v>0</v>
      </c>
      <c r="B2" s="27"/>
      <c r="C2" s="2" t="s">
        <v>22</v>
      </c>
      <c r="D2" s="1"/>
      <c r="F2" s="1"/>
      <c r="G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7" customHeight="1">
      <c r="A3" s="30" t="s">
        <v>24</v>
      </c>
      <c r="B3" s="31"/>
      <c r="C3" s="2" t="s">
        <v>25</v>
      </c>
      <c r="D3" s="1"/>
      <c r="F3" s="1"/>
      <c r="G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32" t="s">
        <v>1</v>
      </c>
      <c r="B4" s="27"/>
      <c r="C4" s="1" t="s">
        <v>11</v>
      </c>
      <c r="D4" s="1"/>
      <c r="F4" s="1"/>
      <c r="G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32" t="s">
        <v>26</v>
      </c>
      <c r="B5" s="27"/>
      <c r="C5" s="1" t="s">
        <v>33</v>
      </c>
      <c r="D5" s="1"/>
      <c r="F5" s="1"/>
      <c r="G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26" t="s">
        <v>27</v>
      </c>
      <c r="B6" s="27"/>
      <c r="C6" s="17">
        <v>41598</v>
      </c>
      <c r="D6" s="1"/>
      <c r="F6" s="1"/>
      <c r="G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31" ht="12.75">
      <c r="A7" s="3"/>
      <c r="B7" s="33" t="s">
        <v>2</v>
      </c>
      <c r="C7" s="33"/>
      <c r="D7" s="33"/>
      <c r="E7" s="33"/>
      <c r="F7" s="33"/>
      <c r="G7" s="33"/>
      <c r="H7" s="33"/>
      <c r="I7" s="33"/>
      <c r="J7" s="33" t="s">
        <v>3</v>
      </c>
      <c r="K7" s="33"/>
      <c r="L7" s="33"/>
      <c r="M7" s="33"/>
      <c r="N7" s="33"/>
      <c r="O7" s="33"/>
      <c r="P7" s="33"/>
      <c r="Q7" s="33"/>
      <c r="R7" s="34" t="s">
        <v>28</v>
      </c>
      <c r="S7" s="34"/>
      <c r="T7" s="34"/>
      <c r="U7" s="34"/>
      <c r="V7" s="34"/>
      <c r="W7" s="33" t="s">
        <v>29</v>
      </c>
      <c r="X7" s="33"/>
      <c r="Y7" s="33"/>
      <c r="Z7" s="33"/>
      <c r="AA7" s="33"/>
      <c r="AB7" s="33"/>
      <c r="AC7" s="33"/>
      <c r="AD7" s="33"/>
      <c r="AE7" s="33"/>
    </row>
    <row r="8" spans="1:31" ht="12.75">
      <c r="A8" s="4"/>
      <c r="B8" s="5"/>
      <c r="C8" s="6"/>
      <c r="D8" s="6"/>
      <c r="E8" s="6"/>
      <c r="F8" s="6"/>
      <c r="G8" s="6"/>
      <c r="H8" s="6"/>
      <c r="I8" s="5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35" t="s">
        <v>19</v>
      </c>
      <c r="X8" s="35"/>
      <c r="Y8" s="35"/>
      <c r="Z8" s="35"/>
      <c r="AA8" s="35"/>
      <c r="AB8" s="6"/>
      <c r="AC8" s="6"/>
      <c r="AD8" s="6"/>
      <c r="AE8" s="6"/>
    </row>
    <row r="9" spans="1:31" ht="63.75">
      <c r="A9" s="8" t="s">
        <v>21</v>
      </c>
      <c r="B9" s="9" t="s">
        <v>13</v>
      </c>
      <c r="C9" s="10" t="s">
        <v>4</v>
      </c>
      <c r="D9" s="10" t="s">
        <v>5</v>
      </c>
      <c r="E9" s="11" t="s">
        <v>6</v>
      </c>
      <c r="F9" s="12" t="s">
        <v>7</v>
      </c>
      <c r="G9" s="7" t="s">
        <v>8</v>
      </c>
      <c r="H9" s="12" t="s">
        <v>14</v>
      </c>
      <c r="I9" s="12" t="s">
        <v>30</v>
      </c>
      <c r="J9" s="11" t="s">
        <v>4</v>
      </c>
      <c r="K9" s="11" t="s">
        <v>5</v>
      </c>
      <c r="L9" s="11" t="s">
        <v>6</v>
      </c>
      <c r="M9" s="13" t="s">
        <v>7</v>
      </c>
      <c r="N9" s="11" t="s">
        <v>8</v>
      </c>
      <c r="O9" s="11" t="s">
        <v>17</v>
      </c>
      <c r="P9" s="11" t="s">
        <v>36</v>
      </c>
      <c r="Q9" s="11" t="s">
        <v>9</v>
      </c>
      <c r="R9" s="7" t="s">
        <v>10</v>
      </c>
      <c r="S9" s="12" t="s">
        <v>12</v>
      </c>
      <c r="T9" s="12" t="s">
        <v>23</v>
      </c>
      <c r="U9" s="12" t="s">
        <v>31</v>
      </c>
      <c r="V9" s="12" t="s">
        <v>32</v>
      </c>
      <c r="W9" s="12">
        <v>1</v>
      </c>
      <c r="X9" s="12">
        <v>2</v>
      </c>
      <c r="Y9" s="12">
        <v>3</v>
      </c>
      <c r="Z9" s="12">
        <v>4</v>
      </c>
      <c r="AA9" s="12">
        <v>5</v>
      </c>
      <c r="AB9" s="12" t="s">
        <v>20</v>
      </c>
      <c r="AC9" s="12" t="s">
        <v>18</v>
      </c>
      <c r="AD9" s="12" t="s">
        <v>15</v>
      </c>
      <c r="AE9" s="12" t="s">
        <v>16</v>
      </c>
    </row>
    <row r="10" spans="1:31" ht="12.75">
      <c r="A10" s="8">
        <v>1</v>
      </c>
      <c r="B10" s="4" t="s">
        <v>42</v>
      </c>
      <c r="C10" s="4" t="s">
        <v>218</v>
      </c>
      <c r="D10" s="4" t="s">
        <v>219</v>
      </c>
      <c r="E10" s="4" t="s">
        <v>220</v>
      </c>
      <c r="F10" s="18">
        <v>35992</v>
      </c>
      <c r="G10" s="4" t="s">
        <v>65</v>
      </c>
      <c r="H10" s="4">
        <v>9</v>
      </c>
      <c r="I10" s="4" t="s">
        <v>97</v>
      </c>
      <c r="J10" s="4" t="s">
        <v>127</v>
      </c>
      <c r="K10" s="4" t="s">
        <v>128</v>
      </c>
      <c r="L10" s="4" t="s">
        <v>129</v>
      </c>
      <c r="M10" s="4"/>
      <c r="N10" s="4" t="s">
        <v>65</v>
      </c>
      <c r="O10" s="4" t="s">
        <v>147</v>
      </c>
      <c r="P10" s="4"/>
      <c r="Q10" s="4"/>
      <c r="R10" s="4" t="s">
        <v>149</v>
      </c>
      <c r="S10" s="14" t="s">
        <v>173</v>
      </c>
      <c r="T10" s="4" t="s">
        <v>174</v>
      </c>
      <c r="U10" s="21" t="s">
        <v>153</v>
      </c>
      <c r="V10" s="4" t="s">
        <v>175</v>
      </c>
      <c r="W10" s="4">
        <v>1</v>
      </c>
      <c r="X10" s="4">
        <v>1</v>
      </c>
      <c r="Y10" s="4">
        <v>1</v>
      </c>
      <c r="Z10" s="4"/>
      <c r="AA10" s="4">
        <v>1</v>
      </c>
      <c r="AB10" s="4">
        <f aca="true" t="shared" si="0" ref="AB10:AB23">SUM(W10:AA10)</f>
        <v>4</v>
      </c>
      <c r="AC10" s="4">
        <f>AB10*100/50</f>
        <v>8</v>
      </c>
      <c r="AD10" s="4"/>
      <c r="AE10" s="4"/>
    </row>
    <row r="11" spans="1:31" ht="12.75">
      <c r="A11" s="8">
        <v>2</v>
      </c>
      <c r="B11" s="4" t="s">
        <v>42</v>
      </c>
      <c r="C11" s="14" t="s">
        <v>221</v>
      </c>
      <c r="D11" s="14" t="s">
        <v>222</v>
      </c>
      <c r="E11" s="14" t="s">
        <v>223</v>
      </c>
      <c r="F11" s="18">
        <v>36231</v>
      </c>
      <c r="G11" s="14" t="s">
        <v>65</v>
      </c>
      <c r="H11" s="4">
        <v>9</v>
      </c>
      <c r="I11" s="4" t="s">
        <v>97</v>
      </c>
      <c r="J11" s="4" t="s">
        <v>117</v>
      </c>
      <c r="K11" s="4" t="s">
        <v>113</v>
      </c>
      <c r="L11" s="4" t="s">
        <v>114</v>
      </c>
      <c r="M11" s="4"/>
      <c r="N11" s="4" t="s">
        <v>65</v>
      </c>
      <c r="O11" s="4" t="s">
        <v>147</v>
      </c>
      <c r="P11" s="4"/>
      <c r="Q11" s="4"/>
      <c r="R11" s="4" t="s">
        <v>149</v>
      </c>
      <c r="S11" s="14" t="s">
        <v>155</v>
      </c>
      <c r="T11" s="4" t="s">
        <v>156</v>
      </c>
      <c r="U11" s="21" t="s">
        <v>153</v>
      </c>
      <c r="V11" s="4" t="s">
        <v>154</v>
      </c>
      <c r="W11" s="4">
        <v>1</v>
      </c>
      <c r="X11" s="4">
        <v>1</v>
      </c>
      <c r="Y11" s="4"/>
      <c r="Z11" s="4">
        <v>1</v>
      </c>
      <c r="AA11" s="4">
        <v>1</v>
      </c>
      <c r="AB11" s="4">
        <f t="shared" si="0"/>
        <v>4</v>
      </c>
      <c r="AC11" s="4">
        <f aca="true" t="shared" si="1" ref="AC11:AC23">AB11*100/50</f>
        <v>8</v>
      </c>
      <c r="AD11" s="4"/>
      <c r="AE11" s="4"/>
    </row>
    <row r="12" spans="1:31" ht="12.75">
      <c r="A12" s="8">
        <v>3</v>
      </c>
      <c r="B12" s="4" t="s">
        <v>42</v>
      </c>
      <c r="C12" s="14" t="s">
        <v>209</v>
      </c>
      <c r="D12" s="14" t="s">
        <v>70</v>
      </c>
      <c r="E12" s="14" t="s">
        <v>210</v>
      </c>
      <c r="F12" s="15">
        <v>35832</v>
      </c>
      <c r="G12" s="14" t="s">
        <v>65</v>
      </c>
      <c r="H12" s="4">
        <v>9</v>
      </c>
      <c r="I12" s="4" t="s">
        <v>97</v>
      </c>
      <c r="J12" s="14" t="s">
        <v>132</v>
      </c>
      <c r="K12" s="14" t="s">
        <v>133</v>
      </c>
      <c r="L12" s="14" t="s">
        <v>134</v>
      </c>
      <c r="M12" s="4"/>
      <c r="N12" s="4" t="s">
        <v>49</v>
      </c>
      <c r="O12" s="4" t="s">
        <v>147</v>
      </c>
      <c r="P12" s="4"/>
      <c r="Q12" s="4"/>
      <c r="R12" s="4" t="s">
        <v>149</v>
      </c>
      <c r="S12" s="14" t="s">
        <v>200</v>
      </c>
      <c r="T12" s="4" t="s">
        <v>201</v>
      </c>
      <c r="U12" s="20" t="s">
        <v>153</v>
      </c>
      <c r="V12" s="4" t="s">
        <v>202</v>
      </c>
      <c r="W12" s="4">
        <v>1</v>
      </c>
      <c r="X12" s="4"/>
      <c r="Y12" s="4"/>
      <c r="Z12" s="4"/>
      <c r="AA12" s="4">
        <v>1</v>
      </c>
      <c r="AB12" s="4">
        <f t="shared" si="0"/>
        <v>2</v>
      </c>
      <c r="AC12" s="4">
        <f t="shared" si="1"/>
        <v>4</v>
      </c>
      <c r="AD12" s="4"/>
      <c r="AE12" s="4"/>
    </row>
    <row r="13" spans="1:31" ht="12.75">
      <c r="A13" s="8">
        <v>4</v>
      </c>
      <c r="B13" s="4" t="s">
        <v>42</v>
      </c>
      <c r="C13" s="4" t="s">
        <v>211</v>
      </c>
      <c r="D13" s="4" t="s">
        <v>212</v>
      </c>
      <c r="E13" s="4" t="s">
        <v>213</v>
      </c>
      <c r="F13" s="18">
        <v>35893</v>
      </c>
      <c r="G13" s="4" t="s">
        <v>49</v>
      </c>
      <c r="H13" s="4">
        <v>9</v>
      </c>
      <c r="I13" s="4" t="s">
        <v>97</v>
      </c>
      <c r="J13" s="4" t="s">
        <v>110</v>
      </c>
      <c r="K13" s="4" t="s">
        <v>111</v>
      </c>
      <c r="L13" s="4" t="s">
        <v>112</v>
      </c>
      <c r="M13" s="4"/>
      <c r="N13" s="4" t="s">
        <v>65</v>
      </c>
      <c r="O13" s="4" t="s">
        <v>147</v>
      </c>
      <c r="P13" s="4"/>
      <c r="Q13" s="4"/>
      <c r="R13" s="4" t="s">
        <v>148</v>
      </c>
      <c r="S13" s="14" t="s">
        <v>166</v>
      </c>
      <c r="T13" s="4" t="s">
        <v>167</v>
      </c>
      <c r="U13" s="21" t="s">
        <v>153</v>
      </c>
      <c r="V13" s="4" t="s">
        <v>168</v>
      </c>
      <c r="W13" s="4">
        <v>1</v>
      </c>
      <c r="X13" s="4"/>
      <c r="Y13" s="4"/>
      <c r="Z13" s="4"/>
      <c r="AA13" s="4"/>
      <c r="AB13" s="4">
        <f t="shared" si="0"/>
        <v>1</v>
      </c>
      <c r="AC13" s="4">
        <f t="shared" si="1"/>
        <v>2</v>
      </c>
      <c r="AD13" s="4"/>
      <c r="AE13" s="4"/>
    </row>
    <row r="14" spans="1:31" ht="12.75">
      <c r="A14" s="8">
        <v>5</v>
      </c>
      <c r="B14" s="4" t="s">
        <v>42</v>
      </c>
      <c r="C14" s="14" t="s">
        <v>75</v>
      </c>
      <c r="D14" s="14" t="s">
        <v>224</v>
      </c>
      <c r="E14" s="14" t="s">
        <v>225</v>
      </c>
      <c r="F14" s="18">
        <v>35953</v>
      </c>
      <c r="G14" s="14" t="s">
        <v>49</v>
      </c>
      <c r="H14" s="4">
        <v>9</v>
      </c>
      <c r="I14" s="4" t="s">
        <v>97</v>
      </c>
      <c r="J14" s="4" t="s">
        <v>137</v>
      </c>
      <c r="K14" s="4" t="s">
        <v>138</v>
      </c>
      <c r="L14" s="4" t="s">
        <v>139</v>
      </c>
      <c r="M14" s="4"/>
      <c r="N14" s="4" t="s">
        <v>65</v>
      </c>
      <c r="O14" s="4" t="s">
        <v>147</v>
      </c>
      <c r="P14" s="4"/>
      <c r="Q14" s="4"/>
      <c r="R14" s="4" t="s">
        <v>149</v>
      </c>
      <c r="S14" s="4" t="s">
        <v>182</v>
      </c>
      <c r="T14" s="4" t="s">
        <v>183</v>
      </c>
      <c r="U14" s="20" t="s">
        <v>153</v>
      </c>
      <c r="V14" s="4" t="s">
        <v>184</v>
      </c>
      <c r="W14" s="4"/>
      <c r="X14" s="4"/>
      <c r="Y14" s="4"/>
      <c r="Z14" s="4"/>
      <c r="AA14" s="4">
        <v>1</v>
      </c>
      <c r="AB14" s="4">
        <f t="shared" si="0"/>
        <v>1</v>
      </c>
      <c r="AC14" s="4">
        <f t="shared" si="1"/>
        <v>2</v>
      </c>
      <c r="AD14" s="4"/>
      <c r="AE14" s="4"/>
    </row>
    <row r="15" spans="1:31" ht="12.75">
      <c r="A15" s="8">
        <v>6</v>
      </c>
      <c r="B15" s="4" t="s">
        <v>42</v>
      </c>
      <c r="C15" s="14" t="s">
        <v>226</v>
      </c>
      <c r="D15" s="14" t="s">
        <v>227</v>
      </c>
      <c r="E15" s="14" t="s">
        <v>228</v>
      </c>
      <c r="F15" s="18">
        <v>35950</v>
      </c>
      <c r="G15" s="14" t="s">
        <v>49</v>
      </c>
      <c r="H15" s="4">
        <v>9</v>
      </c>
      <c r="I15" s="4" t="s">
        <v>97</v>
      </c>
      <c r="J15" s="4" t="s">
        <v>131</v>
      </c>
      <c r="K15" s="4" t="s">
        <v>125</v>
      </c>
      <c r="L15" s="4" t="s">
        <v>126</v>
      </c>
      <c r="M15" s="4"/>
      <c r="N15" s="4" t="s">
        <v>49</v>
      </c>
      <c r="O15" s="4" t="s">
        <v>147</v>
      </c>
      <c r="P15" s="4"/>
      <c r="Q15" s="4"/>
      <c r="R15" s="4" t="s">
        <v>149</v>
      </c>
      <c r="S15" s="4" t="s">
        <v>160</v>
      </c>
      <c r="T15" s="4" t="s">
        <v>161</v>
      </c>
      <c r="U15" s="14" t="s">
        <v>153</v>
      </c>
      <c r="V15" s="4" t="s">
        <v>162</v>
      </c>
      <c r="W15" s="4">
        <v>1</v>
      </c>
      <c r="X15" s="4"/>
      <c r="Y15" s="4"/>
      <c r="Z15" s="4"/>
      <c r="AA15" s="4"/>
      <c r="AB15" s="4">
        <f t="shared" si="0"/>
        <v>1</v>
      </c>
      <c r="AC15" s="4">
        <f t="shared" si="1"/>
        <v>2</v>
      </c>
      <c r="AD15" s="4"/>
      <c r="AE15" s="4"/>
    </row>
    <row r="16" spans="1:31" ht="12.75">
      <c r="A16" s="8">
        <v>7</v>
      </c>
      <c r="B16" s="4" t="s">
        <v>42</v>
      </c>
      <c r="C16" s="14" t="s">
        <v>206</v>
      </c>
      <c r="D16" s="14" t="s">
        <v>207</v>
      </c>
      <c r="E16" s="14" t="s">
        <v>208</v>
      </c>
      <c r="F16" s="15">
        <v>36016</v>
      </c>
      <c r="G16" s="14" t="s">
        <v>49</v>
      </c>
      <c r="H16" s="4">
        <v>9</v>
      </c>
      <c r="I16" s="4" t="s">
        <v>97</v>
      </c>
      <c r="J16" s="14" t="s">
        <v>115</v>
      </c>
      <c r="K16" s="14" t="s">
        <v>116</v>
      </c>
      <c r="L16" s="14" t="s">
        <v>118</v>
      </c>
      <c r="M16" s="4"/>
      <c r="N16" s="4" t="s">
        <v>49</v>
      </c>
      <c r="O16" s="4" t="s">
        <v>147</v>
      </c>
      <c r="P16" s="4"/>
      <c r="Q16" s="4"/>
      <c r="R16" s="4" t="s">
        <v>149</v>
      </c>
      <c r="S16" s="14" t="s">
        <v>151</v>
      </c>
      <c r="T16" s="4" t="s">
        <v>152</v>
      </c>
      <c r="U16" s="20" t="s">
        <v>153</v>
      </c>
      <c r="V16" s="4" t="s">
        <v>154</v>
      </c>
      <c r="W16" s="4"/>
      <c r="X16" s="4"/>
      <c r="Y16" s="4"/>
      <c r="Z16" s="4"/>
      <c r="AA16" s="4"/>
      <c r="AB16" s="4">
        <f t="shared" si="0"/>
        <v>0</v>
      </c>
      <c r="AC16" s="4">
        <f t="shared" si="1"/>
        <v>0</v>
      </c>
      <c r="AD16" s="4"/>
      <c r="AE16" s="4"/>
    </row>
    <row r="17" spans="1:31" ht="12.75">
      <c r="A17" s="8">
        <v>8</v>
      </c>
      <c r="B17" s="4" t="s">
        <v>42</v>
      </c>
      <c r="C17" s="4" t="s">
        <v>214</v>
      </c>
      <c r="D17" s="4" t="s">
        <v>215</v>
      </c>
      <c r="E17" s="4"/>
      <c r="F17" s="18">
        <v>35894</v>
      </c>
      <c r="G17" s="4" t="s">
        <v>49</v>
      </c>
      <c r="H17" s="4">
        <v>9</v>
      </c>
      <c r="I17" s="4" t="s">
        <v>97</v>
      </c>
      <c r="J17" s="4" t="s">
        <v>117</v>
      </c>
      <c r="K17" s="4" t="s">
        <v>113</v>
      </c>
      <c r="L17" s="4" t="s">
        <v>114</v>
      </c>
      <c r="M17" s="4"/>
      <c r="N17" s="4" t="s">
        <v>65</v>
      </c>
      <c r="O17" s="4" t="s">
        <v>147</v>
      </c>
      <c r="P17" s="4"/>
      <c r="Q17" s="4"/>
      <c r="R17" s="4" t="s">
        <v>149</v>
      </c>
      <c r="S17" s="4" t="s">
        <v>188</v>
      </c>
      <c r="T17" s="4" t="s">
        <v>189</v>
      </c>
      <c r="U17" s="4" t="s">
        <v>153</v>
      </c>
      <c r="V17" s="4" t="s">
        <v>190</v>
      </c>
      <c r="W17" s="4"/>
      <c r="X17" s="4"/>
      <c r="Y17" s="4"/>
      <c r="Z17" s="4"/>
      <c r="AA17" s="4"/>
      <c r="AB17" s="4">
        <f t="shared" si="0"/>
        <v>0</v>
      </c>
      <c r="AC17" s="4">
        <f t="shared" si="1"/>
        <v>0</v>
      </c>
      <c r="AD17" s="4"/>
      <c r="AE17" s="4"/>
    </row>
    <row r="18" spans="1:31" ht="12.75">
      <c r="A18" s="8">
        <v>9</v>
      </c>
      <c r="B18" s="4" t="s">
        <v>42</v>
      </c>
      <c r="C18" s="4" t="s">
        <v>216</v>
      </c>
      <c r="D18" s="4" t="s">
        <v>67</v>
      </c>
      <c r="E18" s="4" t="s">
        <v>217</v>
      </c>
      <c r="F18" s="18">
        <v>36073</v>
      </c>
      <c r="G18" s="4" t="s">
        <v>49</v>
      </c>
      <c r="H18" s="4">
        <v>9</v>
      </c>
      <c r="I18" s="4" t="s">
        <v>97</v>
      </c>
      <c r="J18" s="4" t="s">
        <v>135</v>
      </c>
      <c r="K18" s="4" t="s">
        <v>136</v>
      </c>
      <c r="L18" s="4" t="s">
        <v>241</v>
      </c>
      <c r="M18" s="4"/>
      <c r="N18" s="4" t="s">
        <v>65</v>
      </c>
      <c r="O18" s="4" t="s">
        <v>147</v>
      </c>
      <c r="P18" s="4"/>
      <c r="Q18" s="4"/>
      <c r="R18" s="4" t="s">
        <v>148</v>
      </c>
      <c r="S18" s="14" t="s">
        <v>203</v>
      </c>
      <c r="T18" s="4" t="s">
        <v>204</v>
      </c>
      <c r="U18" s="21" t="s">
        <v>153</v>
      </c>
      <c r="V18" s="4" t="s">
        <v>205</v>
      </c>
      <c r="W18" s="4"/>
      <c r="X18" s="4"/>
      <c r="Y18" s="4"/>
      <c r="Z18" s="4"/>
      <c r="AA18" s="4"/>
      <c r="AB18" s="4">
        <f t="shared" si="0"/>
        <v>0</v>
      </c>
      <c r="AC18" s="4">
        <f t="shared" si="1"/>
        <v>0</v>
      </c>
      <c r="AD18" s="4"/>
      <c r="AE18" s="4"/>
    </row>
    <row r="19" spans="1:31" ht="12.75">
      <c r="A19" s="8">
        <v>10</v>
      </c>
      <c r="B19" s="4" t="s">
        <v>42</v>
      </c>
      <c r="C19" s="14" t="s">
        <v>229</v>
      </c>
      <c r="D19" s="14" t="s">
        <v>230</v>
      </c>
      <c r="E19" s="14" t="s">
        <v>231</v>
      </c>
      <c r="F19" s="18">
        <v>36225</v>
      </c>
      <c r="G19" s="14" t="s">
        <v>65</v>
      </c>
      <c r="H19" s="4">
        <v>9</v>
      </c>
      <c r="I19" s="4" t="s">
        <v>97</v>
      </c>
      <c r="J19" s="4" t="s">
        <v>89</v>
      </c>
      <c r="K19" s="4" t="s">
        <v>242</v>
      </c>
      <c r="L19" s="4" t="s">
        <v>243</v>
      </c>
      <c r="M19" s="4"/>
      <c r="N19" s="4" t="s">
        <v>49</v>
      </c>
      <c r="O19" s="4" t="s">
        <v>147</v>
      </c>
      <c r="P19" s="4"/>
      <c r="Q19" s="4"/>
      <c r="R19" s="4" t="s">
        <v>149</v>
      </c>
      <c r="S19" s="14" t="s">
        <v>163</v>
      </c>
      <c r="T19" s="4" t="s">
        <v>164</v>
      </c>
      <c r="U19" s="21" t="s">
        <v>153</v>
      </c>
      <c r="V19" s="4" t="s">
        <v>165</v>
      </c>
      <c r="W19" s="4"/>
      <c r="X19" s="4"/>
      <c r="Y19" s="4"/>
      <c r="Z19" s="4"/>
      <c r="AA19" s="4"/>
      <c r="AB19" s="4">
        <f t="shared" si="0"/>
        <v>0</v>
      </c>
      <c r="AC19" s="4">
        <f t="shared" si="1"/>
        <v>0</v>
      </c>
      <c r="AD19" s="4"/>
      <c r="AE19" s="4"/>
    </row>
    <row r="20" spans="1:31" ht="12.75">
      <c r="A20" s="8">
        <v>11</v>
      </c>
      <c r="B20" s="4" t="s">
        <v>42</v>
      </c>
      <c r="C20" s="14" t="s">
        <v>232</v>
      </c>
      <c r="D20" s="14" t="s">
        <v>233</v>
      </c>
      <c r="E20" s="14" t="s">
        <v>48</v>
      </c>
      <c r="F20" s="18">
        <v>35818</v>
      </c>
      <c r="G20" s="14" t="s">
        <v>49</v>
      </c>
      <c r="H20" s="4">
        <v>9</v>
      </c>
      <c r="I20" s="4" t="s">
        <v>97</v>
      </c>
      <c r="J20" s="4"/>
      <c r="K20" s="4"/>
      <c r="L20" s="4"/>
      <c r="M20" s="4"/>
      <c r="N20" s="4"/>
      <c r="O20" s="4" t="s">
        <v>147</v>
      </c>
      <c r="P20" s="4"/>
      <c r="Q20" s="4"/>
      <c r="R20" s="4" t="s">
        <v>149</v>
      </c>
      <c r="S20" s="14" t="s">
        <v>179</v>
      </c>
      <c r="T20" s="4" t="s">
        <v>180</v>
      </c>
      <c r="U20" s="21" t="s">
        <v>153</v>
      </c>
      <c r="V20" s="4" t="s">
        <v>181</v>
      </c>
      <c r="W20" s="4"/>
      <c r="X20" s="4"/>
      <c r="Y20" s="4"/>
      <c r="Z20" s="4"/>
      <c r="AA20" s="4"/>
      <c r="AB20" s="4">
        <f t="shared" si="0"/>
        <v>0</v>
      </c>
      <c r="AC20" s="4">
        <f t="shared" si="1"/>
        <v>0</v>
      </c>
      <c r="AD20" s="4"/>
      <c r="AE20" s="4"/>
    </row>
    <row r="21" spans="1:31" ht="12.75">
      <c r="A21" s="8">
        <v>12</v>
      </c>
      <c r="B21" s="4" t="s">
        <v>42</v>
      </c>
      <c r="C21" s="14" t="s">
        <v>234</v>
      </c>
      <c r="D21" s="14" t="s">
        <v>230</v>
      </c>
      <c r="E21" s="14" t="s">
        <v>235</v>
      </c>
      <c r="F21" s="18">
        <v>35920</v>
      </c>
      <c r="G21" s="14" t="s">
        <v>65</v>
      </c>
      <c r="H21" s="4">
        <v>9</v>
      </c>
      <c r="I21" s="4" t="s">
        <v>97</v>
      </c>
      <c r="J21" s="4" t="s">
        <v>121</v>
      </c>
      <c r="K21" s="4" t="s">
        <v>119</v>
      </c>
      <c r="L21" s="4" t="s">
        <v>120</v>
      </c>
      <c r="M21" s="4"/>
      <c r="N21" s="4" t="s">
        <v>65</v>
      </c>
      <c r="O21" s="4" t="s">
        <v>147</v>
      </c>
      <c r="P21" s="4"/>
      <c r="Q21" s="4"/>
      <c r="R21" s="4" t="s">
        <v>148</v>
      </c>
      <c r="S21" s="14" t="s">
        <v>185</v>
      </c>
      <c r="T21" s="4" t="s">
        <v>186</v>
      </c>
      <c r="U21" s="20" t="s">
        <v>153</v>
      </c>
      <c r="V21" s="4" t="s">
        <v>187</v>
      </c>
      <c r="W21" s="4"/>
      <c r="X21" s="4"/>
      <c r="Y21" s="4"/>
      <c r="Z21" s="4"/>
      <c r="AA21" s="4"/>
      <c r="AB21" s="4">
        <f t="shared" si="0"/>
        <v>0</v>
      </c>
      <c r="AC21" s="4">
        <f t="shared" si="1"/>
        <v>0</v>
      </c>
      <c r="AD21" s="4"/>
      <c r="AE21" s="4"/>
    </row>
    <row r="22" spans="1:31" ht="12.75">
      <c r="A22" s="8">
        <v>13</v>
      </c>
      <c r="B22" s="4" t="s">
        <v>42</v>
      </c>
      <c r="C22" s="14" t="s">
        <v>236</v>
      </c>
      <c r="D22" s="14" t="s">
        <v>237</v>
      </c>
      <c r="E22" s="14" t="s">
        <v>48</v>
      </c>
      <c r="F22" s="18">
        <v>36077</v>
      </c>
      <c r="G22" s="14" t="s">
        <v>49</v>
      </c>
      <c r="H22" s="4">
        <v>9</v>
      </c>
      <c r="I22" s="4" t="s">
        <v>97</v>
      </c>
      <c r="J22" s="4" t="s">
        <v>102</v>
      </c>
      <c r="K22" s="4" t="s">
        <v>103</v>
      </c>
      <c r="L22" s="4" t="s">
        <v>104</v>
      </c>
      <c r="M22" s="4"/>
      <c r="N22" s="4" t="s">
        <v>49</v>
      </c>
      <c r="O22" s="4" t="s">
        <v>147</v>
      </c>
      <c r="P22" s="4"/>
      <c r="Q22" s="4"/>
      <c r="R22" s="4" t="s">
        <v>149</v>
      </c>
      <c r="S22" s="14" t="s">
        <v>157</v>
      </c>
      <c r="T22" s="4" t="s">
        <v>158</v>
      </c>
      <c r="U22" s="21" t="s">
        <v>153</v>
      </c>
      <c r="V22" s="4" t="s">
        <v>159</v>
      </c>
      <c r="W22" s="4"/>
      <c r="X22" s="4"/>
      <c r="Y22" s="4"/>
      <c r="Z22" s="4"/>
      <c r="AA22" s="4"/>
      <c r="AB22" s="4">
        <f t="shared" si="0"/>
        <v>0</v>
      </c>
      <c r="AC22" s="4">
        <f t="shared" si="1"/>
        <v>0</v>
      </c>
      <c r="AD22" s="4"/>
      <c r="AE22" s="4"/>
    </row>
    <row r="23" spans="1:31" ht="12.75">
      <c r="A23" s="8">
        <v>14</v>
      </c>
      <c r="B23" s="4" t="s">
        <v>42</v>
      </c>
      <c r="C23" s="14" t="s">
        <v>238</v>
      </c>
      <c r="D23" s="14" t="s">
        <v>239</v>
      </c>
      <c r="E23" s="14" t="s">
        <v>240</v>
      </c>
      <c r="F23" s="18">
        <v>36016</v>
      </c>
      <c r="G23" s="14" t="s">
        <v>49</v>
      </c>
      <c r="H23" s="4">
        <v>9</v>
      </c>
      <c r="I23" s="4" t="s">
        <v>97</v>
      </c>
      <c r="J23" s="4" t="s">
        <v>122</v>
      </c>
      <c r="K23" s="4" t="s">
        <v>123</v>
      </c>
      <c r="L23" s="4" t="s">
        <v>124</v>
      </c>
      <c r="M23" s="4"/>
      <c r="N23" s="4" t="s">
        <v>65</v>
      </c>
      <c r="O23" s="4" t="s">
        <v>147</v>
      </c>
      <c r="P23" s="4"/>
      <c r="Q23" s="4"/>
      <c r="R23" s="4" t="s">
        <v>149</v>
      </c>
      <c r="S23" s="14" t="s">
        <v>176</v>
      </c>
      <c r="T23" s="4" t="s">
        <v>177</v>
      </c>
      <c r="U23" s="21" t="s">
        <v>153</v>
      </c>
      <c r="V23" s="4" t="s">
        <v>178</v>
      </c>
      <c r="W23" s="4"/>
      <c r="X23" s="4"/>
      <c r="Y23" s="4"/>
      <c r="Z23" s="4"/>
      <c r="AA23" s="4"/>
      <c r="AB23" s="4">
        <f t="shared" si="0"/>
        <v>0</v>
      </c>
      <c r="AC23" s="4">
        <f t="shared" si="1"/>
        <v>0</v>
      </c>
      <c r="AD23" s="4"/>
      <c r="AE23" s="4"/>
    </row>
  </sheetData>
  <sheetProtection/>
  <mergeCells count="11">
    <mergeCell ref="B7:I7"/>
    <mergeCell ref="J7:Q7"/>
    <mergeCell ref="R7:V7"/>
    <mergeCell ref="W7:AE7"/>
    <mergeCell ref="W8:AA8"/>
    <mergeCell ref="A6:B6"/>
    <mergeCell ref="B1:AA1"/>
    <mergeCell ref="A2:B2"/>
    <mergeCell ref="A3:B3"/>
    <mergeCell ref="A4:B4"/>
    <mergeCell ref="A5:B5"/>
  </mergeCells>
  <dataValidations count="2">
    <dataValidation allowBlank="1" showInputMessage="1" showErrorMessage="1" sqref="S23 S11:S12 R9:V9 B9 C9:G11 C8 F2:G6 A2:A7 C2:D6"/>
    <dataValidation type="list" allowBlank="1" showInputMessage="1" showErrorMessage="1" sqref="U12">
      <formula1>location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0"/>
  <sheetViews>
    <sheetView zoomScalePageLayoutView="0" workbookViewId="0" topLeftCell="P7">
      <selection activeCell="AC10" sqref="AC10:AC20"/>
    </sheetView>
  </sheetViews>
  <sheetFormatPr defaultColWidth="9.00390625" defaultRowHeight="12.75"/>
  <cols>
    <col min="1" max="1" width="4.75390625" style="0" customWidth="1"/>
    <col min="2" max="2" width="23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6.75390625" style="0" customWidth="1"/>
    <col min="8" max="8" width="10.00390625" style="0" customWidth="1"/>
    <col min="9" max="9" width="9.00390625" style="0" customWidth="1"/>
    <col min="10" max="10" width="17.125" style="0" customWidth="1"/>
    <col min="11" max="11" width="9.00390625" style="0" customWidth="1"/>
    <col min="12" max="12" width="15.375" style="0" customWidth="1"/>
    <col min="13" max="13" width="9.75390625" style="0" customWidth="1"/>
    <col min="14" max="14" width="12.625" style="0" customWidth="1"/>
    <col min="15" max="16" width="13.625" style="0" customWidth="1"/>
    <col min="17" max="17" width="9.75390625" style="0" customWidth="1"/>
    <col min="18" max="18" width="9.125" style="0" customWidth="1"/>
    <col min="19" max="20" width="12.375" style="0" customWidth="1"/>
    <col min="21" max="21" width="10.875" style="0" customWidth="1"/>
    <col min="22" max="22" width="13.75390625" style="0" customWidth="1"/>
    <col min="23" max="24" width="10.875" style="0" customWidth="1"/>
    <col min="25" max="25" width="11.375" style="0" customWidth="1"/>
    <col min="26" max="26" width="14.25390625" style="0" bestFit="1" customWidth="1"/>
  </cols>
  <sheetData>
    <row r="1" spans="2:28" ht="31.5" customHeight="1">
      <c r="B1" s="28" t="s">
        <v>38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2" ht="15.75" customHeight="1">
      <c r="A2" s="29" t="s">
        <v>0</v>
      </c>
      <c r="B2" s="27"/>
      <c r="C2" s="2" t="s">
        <v>22</v>
      </c>
      <c r="D2" s="1"/>
      <c r="F2" s="1"/>
      <c r="G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6.25" customHeight="1">
      <c r="A3" s="30" t="s">
        <v>24</v>
      </c>
      <c r="B3" s="31"/>
      <c r="C3" s="2" t="s">
        <v>25</v>
      </c>
      <c r="D3" s="1"/>
      <c r="F3" s="1"/>
      <c r="G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32" t="s">
        <v>1</v>
      </c>
      <c r="B4" s="27"/>
      <c r="C4" s="1" t="s">
        <v>11</v>
      </c>
      <c r="D4" s="1"/>
      <c r="F4" s="1"/>
      <c r="G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 customHeight="1">
      <c r="A5" s="32" t="s">
        <v>26</v>
      </c>
      <c r="B5" s="27"/>
      <c r="C5" s="1" t="s">
        <v>34</v>
      </c>
      <c r="D5" s="1"/>
      <c r="F5" s="1"/>
      <c r="G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26" t="s">
        <v>27</v>
      </c>
      <c r="B6" s="27"/>
      <c r="C6" s="17">
        <v>41598</v>
      </c>
      <c r="D6" s="1"/>
      <c r="F6" s="1"/>
      <c r="G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31" ht="12.75">
      <c r="A7" s="3"/>
      <c r="B7" s="33" t="s">
        <v>2</v>
      </c>
      <c r="C7" s="33"/>
      <c r="D7" s="33"/>
      <c r="E7" s="33"/>
      <c r="F7" s="33"/>
      <c r="G7" s="33"/>
      <c r="H7" s="33"/>
      <c r="I7" s="33"/>
      <c r="J7" s="33" t="s">
        <v>3</v>
      </c>
      <c r="K7" s="33"/>
      <c r="L7" s="33"/>
      <c r="M7" s="33"/>
      <c r="N7" s="33"/>
      <c r="O7" s="33"/>
      <c r="P7" s="33"/>
      <c r="Q7" s="33"/>
      <c r="R7" s="34" t="s">
        <v>28</v>
      </c>
      <c r="S7" s="34"/>
      <c r="T7" s="34"/>
      <c r="U7" s="34"/>
      <c r="V7" s="34"/>
      <c r="W7" s="33" t="s">
        <v>29</v>
      </c>
      <c r="X7" s="33"/>
      <c r="Y7" s="33"/>
      <c r="Z7" s="33"/>
      <c r="AA7" s="33"/>
      <c r="AB7" s="33"/>
      <c r="AC7" s="33"/>
      <c r="AD7" s="33"/>
      <c r="AE7" s="33"/>
    </row>
    <row r="8" spans="1:31" ht="12.75">
      <c r="A8" s="4"/>
      <c r="B8" s="5"/>
      <c r="C8" s="6"/>
      <c r="D8" s="6"/>
      <c r="E8" s="6"/>
      <c r="F8" s="6"/>
      <c r="G8" s="6"/>
      <c r="H8" s="6"/>
      <c r="I8" s="5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35" t="s">
        <v>19</v>
      </c>
      <c r="X8" s="35"/>
      <c r="Y8" s="35"/>
      <c r="Z8" s="35"/>
      <c r="AA8" s="35"/>
      <c r="AB8" s="6"/>
      <c r="AC8" s="6"/>
      <c r="AD8" s="6"/>
      <c r="AE8" s="6"/>
    </row>
    <row r="9" spans="1:31" ht="63.75">
      <c r="A9" s="8" t="s">
        <v>21</v>
      </c>
      <c r="B9" s="9" t="s">
        <v>13</v>
      </c>
      <c r="C9" s="10" t="s">
        <v>4</v>
      </c>
      <c r="D9" s="10" t="s">
        <v>5</v>
      </c>
      <c r="E9" s="11" t="s">
        <v>6</v>
      </c>
      <c r="F9" s="7" t="s">
        <v>7</v>
      </c>
      <c r="G9" s="7" t="s">
        <v>8</v>
      </c>
      <c r="H9" s="12" t="s">
        <v>14</v>
      </c>
      <c r="I9" s="12" t="s">
        <v>30</v>
      </c>
      <c r="J9" s="11" t="s">
        <v>4</v>
      </c>
      <c r="K9" s="11" t="s">
        <v>5</v>
      </c>
      <c r="L9" s="11" t="s">
        <v>6</v>
      </c>
      <c r="M9" s="13" t="s">
        <v>7</v>
      </c>
      <c r="N9" s="11" t="s">
        <v>8</v>
      </c>
      <c r="O9" s="11" t="s">
        <v>17</v>
      </c>
      <c r="P9" s="11" t="s">
        <v>36</v>
      </c>
      <c r="Q9" s="11" t="s">
        <v>9</v>
      </c>
      <c r="R9" s="7" t="s">
        <v>10</v>
      </c>
      <c r="S9" s="12" t="s">
        <v>12</v>
      </c>
      <c r="T9" s="12" t="s">
        <v>23</v>
      </c>
      <c r="U9" s="12" t="s">
        <v>31</v>
      </c>
      <c r="V9" s="12" t="s">
        <v>32</v>
      </c>
      <c r="W9" s="12">
        <v>1</v>
      </c>
      <c r="X9" s="12">
        <v>2</v>
      </c>
      <c r="Y9" s="12">
        <v>3</v>
      </c>
      <c r="Z9" s="12">
        <v>4</v>
      </c>
      <c r="AA9" s="12">
        <v>5</v>
      </c>
      <c r="AB9" s="12" t="s">
        <v>20</v>
      </c>
      <c r="AC9" s="12" t="s">
        <v>18</v>
      </c>
      <c r="AD9" s="12" t="s">
        <v>15</v>
      </c>
      <c r="AE9" s="12" t="s">
        <v>16</v>
      </c>
    </row>
    <row r="10" spans="1:31" ht="12.75">
      <c r="A10" s="8">
        <v>1</v>
      </c>
      <c r="B10" s="4" t="s">
        <v>42</v>
      </c>
      <c r="C10" s="4" t="s">
        <v>263</v>
      </c>
      <c r="D10" s="4" t="s">
        <v>264</v>
      </c>
      <c r="E10" s="4" t="s">
        <v>265</v>
      </c>
      <c r="F10" s="18">
        <v>35530</v>
      </c>
      <c r="G10" s="4" t="s">
        <v>49</v>
      </c>
      <c r="H10" s="4">
        <v>10</v>
      </c>
      <c r="I10" s="4" t="s">
        <v>97</v>
      </c>
      <c r="J10" s="14" t="s">
        <v>115</v>
      </c>
      <c r="K10" s="14" t="s">
        <v>116</v>
      </c>
      <c r="L10" s="14" t="s">
        <v>118</v>
      </c>
      <c r="M10" s="4"/>
      <c r="N10" s="4" t="s">
        <v>49</v>
      </c>
      <c r="O10" s="4" t="s">
        <v>147</v>
      </c>
      <c r="P10" s="4"/>
      <c r="Q10" s="4"/>
      <c r="R10" s="4" t="s">
        <v>150</v>
      </c>
      <c r="S10" s="14" t="s">
        <v>151</v>
      </c>
      <c r="T10" s="4" t="s">
        <v>152</v>
      </c>
      <c r="U10" s="20" t="s">
        <v>153</v>
      </c>
      <c r="V10" s="4" t="s">
        <v>154</v>
      </c>
      <c r="W10" s="4">
        <v>5</v>
      </c>
      <c r="X10" s="4">
        <v>2</v>
      </c>
      <c r="Y10" s="4"/>
      <c r="Z10" s="4">
        <v>3</v>
      </c>
      <c r="AA10" s="4">
        <v>10</v>
      </c>
      <c r="AB10" s="4">
        <f aca="true" t="shared" si="0" ref="AB10:AB20">SUM(W10:AA10)</f>
        <v>20</v>
      </c>
      <c r="AC10" s="4">
        <f>AB10*100/50</f>
        <v>40</v>
      </c>
      <c r="AD10" s="4">
        <v>1</v>
      </c>
      <c r="AE10" s="4"/>
    </row>
    <row r="11" spans="1:31" ht="12.75">
      <c r="A11" s="8">
        <v>2</v>
      </c>
      <c r="B11" s="4" t="s">
        <v>42</v>
      </c>
      <c r="C11" s="4" t="s">
        <v>255</v>
      </c>
      <c r="D11" s="4" t="s">
        <v>256</v>
      </c>
      <c r="E11" s="4" t="s">
        <v>257</v>
      </c>
      <c r="F11" s="18">
        <v>35688</v>
      </c>
      <c r="G11" s="4" t="s">
        <v>65</v>
      </c>
      <c r="H11" s="4">
        <v>10</v>
      </c>
      <c r="I11" s="4" t="s">
        <v>97</v>
      </c>
      <c r="J11" s="4" t="s">
        <v>297</v>
      </c>
      <c r="K11" s="4" t="s">
        <v>128</v>
      </c>
      <c r="L11" s="4" t="s">
        <v>129</v>
      </c>
      <c r="M11" s="4"/>
      <c r="N11" s="4" t="s">
        <v>65</v>
      </c>
      <c r="O11" s="4" t="s">
        <v>147</v>
      </c>
      <c r="P11" s="4"/>
      <c r="Q11" s="4"/>
      <c r="R11" s="4" t="s">
        <v>149</v>
      </c>
      <c r="S11" s="14" t="s">
        <v>173</v>
      </c>
      <c r="T11" s="4" t="s">
        <v>174</v>
      </c>
      <c r="U11" s="21" t="s">
        <v>153</v>
      </c>
      <c r="V11" s="4" t="s">
        <v>175</v>
      </c>
      <c r="W11" s="4">
        <v>3</v>
      </c>
      <c r="X11" s="4">
        <v>2</v>
      </c>
      <c r="Y11" s="4">
        <v>1</v>
      </c>
      <c r="Z11" s="4">
        <v>3</v>
      </c>
      <c r="AA11" s="4">
        <v>5</v>
      </c>
      <c r="AB11" s="4">
        <f t="shared" si="0"/>
        <v>14</v>
      </c>
      <c r="AC11" s="4">
        <f aca="true" t="shared" si="1" ref="AC11:AC20">AB11*100/50</f>
        <v>28</v>
      </c>
      <c r="AD11" s="4">
        <v>2</v>
      </c>
      <c r="AE11" s="4"/>
    </row>
    <row r="12" spans="1:31" ht="12.75">
      <c r="A12" s="8">
        <v>3</v>
      </c>
      <c r="B12" s="4" t="s">
        <v>42</v>
      </c>
      <c r="C12" s="4" t="s">
        <v>258</v>
      </c>
      <c r="D12" s="4" t="s">
        <v>259</v>
      </c>
      <c r="E12" s="4" t="s">
        <v>260</v>
      </c>
      <c r="F12" s="18">
        <v>35796</v>
      </c>
      <c r="G12" s="4" t="s">
        <v>65</v>
      </c>
      <c r="H12" s="4">
        <v>10</v>
      </c>
      <c r="I12" s="4" t="s">
        <v>97</v>
      </c>
      <c r="J12" s="4" t="s">
        <v>137</v>
      </c>
      <c r="K12" s="4" t="s">
        <v>138</v>
      </c>
      <c r="L12" s="4" t="s">
        <v>139</v>
      </c>
      <c r="M12" s="4"/>
      <c r="N12" s="4" t="s">
        <v>65</v>
      </c>
      <c r="O12" s="4" t="s">
        <v>147</v>
      </c>
      <c r="P12" s="4"/>
      <c r="Q12" s="4"/>
      <c r="R12" s="4" t="s">
        <v>149</v>
      </c>
      <c r="S12" s="4" t="s">
        <v>182</v>
      </c>
      <c r="T12" s="4" t="s">
        <v>183</v>
      </c>
      <c r="U12" s="20" t="s">
        <v>153</v>
      </c>
      <c r="V12" s="4" t="s">
        <v>184</v>
      </c>
      <c r="W12" s="4"/>
      <c r="X12" s="4"/>
      <c r="Y12" s="4">
        <v>1</v>
      </c>
      <c r="Z12" s="4">
        <v>2</v>
      </c>
      <c r="AA12" s="4">
        <v>10</v>
      </c>
      <c r="AB12" s="4">
        <f t="shared" si="0"/>
        <v>13</v>
      </c>
      <c r="AC12" s="4">
        <f t="shared" si="1"/>
        <v>26</v>
      </c>
      <c r="AD12" s="4">
        <v>3</v>
      </c>
      <c r="AE12" s="4"/>
    </row>
    <row r="13" spans="1:31" ht="12.75">
      <c r="A13" s="8">
        <v>4</v>
      </c>
      <c r="B13" s="4" t="s">
        <v>42</v>
      </c>
      <c r="C13" s="4" t="s">
        <v>253</v>
      </c>
      <c r="D13" s="4" t="s">
        <v>230</v>
      </c>
      <c r="E13" s="4" t="s">
        <v>254</v>
      </c>
      <c r="F13" s="18">
        <v>35664</v>
      </c>
      <c r="G13" s="4" t="s">
        <v>65</v>
      </c>
      <c r="H13" s="4">
        <v>10</v>
      </c>
      <c r="I13" s="4" t="s">
        <v>97</v>
      </c>
      <c r="J13" s="14" t="s">
        <v>115</v>
      </c>
      <c r="K13" s="14" t="s">
        <v>116</v>
      </c>
      <c r="L13" s="14" t="s">
        <v>118</v>
      </c>
      <c r="M13" s="4"/>
      <c r="N13" s="4" t="s">
        <v>49</v>
      </c>
      <c r="O13" s="4" t="s">
        <v>147</v>
      </c>
      <c r="P13" s="4"/>
      <c r="Q13" s="4"/>
      <c r="R13" s="4" t="s">
        <v>150</v>
      </c>
      <c r="S13" s="14" t="s">
        <v>151</v>
      </c>
      <c r="T13" s="4" t="s">
        <v>152</v>
      </c>
      <c r="U13" s="20" t="s">
        <v>153</v>
      </c>
      <c r="V13" s="4" t="s">
        <v>154</v>
      </c>
      <c r="W13" s="4">
        <v>2</v>
      </c>
      <c r="X13" s="4">
        <v>2</v>
      </c>
      <c r="Y13" s="4"/>
      <c r="Z13" s="4">
        <v>3</v>
      </c>
      <c r="AA13" s="4">
        <v>5</v>
      </c>
      <c r="AB13" s="4">
        <f t="shared" si="0"/>
        <v>12</v>
      </c>
      <c r="AC13" s="4">
        <f t="shared" si="1"/>
        <v>24</v>
      </c>
      <c r="AD13" s="4"/>
      <c r="AE13" s="4"/>
    </row>
    <row r="14" spans="1:31" ht="12.75">
      <c r="A14" s="8">
        <v>5</v>
      </c>
      <c r="B14" s="4" t="s">
        <v>42</v>
      </c>
      <c r="C14" s="14" t="s">
        <v>247</v>
      </c>
      <c r="D14" s="14" t="s">
        <v>248</v>
      </c>
      <c r="E14" s="14" t="s">
        <v>249</v>
      </c>
      <c r="F14" s="15">
        <v>35659</v>
      </c>
      <c r="G14" s="14" t="s">
        <v>65</v>
      </c>
      <c r="H14" s="4">
        <v>10</v>
      </c>
      <c r="I14" s="4" t="s">
        <v>97</v>
      </c>
      <c r="J14" s="4" t="s">
        <v>117</v>
      </c>
      <c r="K14" s="4" t="s">
        <v>113</v>
      </c>
      <c r="L14" s="4" t="s">
        <v>114</v>
      </c>
      <c r="M14" s="4"/>
      <c r="N14" s="4" t="s">
        <v>65</v>
      </c>
      <c r="O14" s="4" t="s">
        <v>147</v>
      </c>
      <c r="P14" s="4"/>
      <c r="Q14" s="4"/>
      <c r="R14" s="4" t="s">
        <v>149</v>
      </c>
      <c r="S14" s="4" t="s">
        <v>188</v>
      </c>
      <c r="T14" s="4" t="s">
        <v>189</v>
      </c>
      <c r="U14" s="4" t="s">
        <v>153</v>
      </c>
      <c r="V14" s="4" t="s">
        <v>190</v>
      </c>
      <c r="W14" s="4">
        <v>1</v>
      </c>
      <c r="X14" s="4">
        <v>1</v>
      </c>
      <c r="Y14" s="4"/>
      <c r="Z14" s="4"/>
      <c r="AA14" s="4">
        <v>3</v>
      </c>
      <c r="AB14" s="4">
        <f t="shared" si="0"/>
        <v>5</v>
      </c>
      <c r="AC14" s="4">
        <f t="shared" si="1"/>
        <v>10</v>
      </c>
      <c r="AD14" s="4"/>
      <c r="AE14" s="4"/>
    </row>
    <row r="15" spans="1:31" ht="12.75">
      <c r="A15" s="8">
        <v>6</v>
      </c>
      <c r="B15" s="4" t="s">
        <v>42</v>
      </c>
      <c r="C15" s="4" t="s">
        <v>250</v>
      </c>
      <c r="D15" s="4" t="s">
        <v>251</v>
      </c>
      <c r="E15" s="4" t="s">
        <v>252</v>
      </c>
      <c r="F15" s="18">
        <v>35839</v>
      </c>
      <c r="G15" s="4" t="s">
        <v>49</v>
      </c>
      <c r="H15" s="4">
        <v>10</v>
      </c>
      <c r="I15" s="4" t="s">
        <v>97</v>
      </c>
      <c r="J15" s="14" t="s">
        <v>132</v>
      </c>
      <c r="K15" s="14" t="s">
        <v>133</v>
      </c>
      <c r="L15" s="14" t="s">
        <v>134</v>
      </c>
      <c r="M15" s="4"/>
      <c r="N15" s="4" t="s">
        <v>49</v>
      </c>
      <c r="O15" s="4" t="s">
        <v>147</v>
      </c>
      <c r="P15" s="4"/>
      <c r="Q15" s="4"/>
      <c r="R15" s="4" t="s">
        <v>149</v>
      </c>
      <c r="S15" s="14" t="s">
        <v>200</v>
      </c>
      <c r="T15" s="4" t="s">
        <v>201</v>
      </c>
      <c r="U15" s="20" t="s">
        <v>153</v>
      </c>
      <c r="V15" s="4" t="s">
        <v>202</v>
      </c>
      <c r="W15" s="4">
        <v>2</v>
      </c>
      <c r="X15" s="4"/>
      <c r="Y15" s="4"/>
      <c r="Z15" s="4"/>
      <c r="AA15" s="4"/>
      <c r="AB15" s="4">
        <f t="shared" si="0"/>
        <v>2</v>
      </c>
      <c r="AC15" s="4">
        <f t="shared" si="1"/>
        <v>4</v>
      </c>
      <c r="AD15" s="4"/>
      <c r="AE15" s="4"/>
    </row>
    <row r="16" spans="1:31" ht="12.75">
      <c r="A16" s="8">
        <v>7</v>
      </c>
      <c r="B16" s="4" t="s">
        <v>42</v>
      </c>
      <c r="C16" s="4" t="s">
        <v>269</v>
      </c>
      <c r="D16" s="4" t="s">
        <v>270</v>
      </c>
      <c r="E16" s="4" t="s">
        <v>271</v>
      </c>
      <c r="F16" s="18">
        <v>35413</v>
      </c>
      <c r="G16" s="4" t="s">
        <v>65</v>
      </c>
      <c r="H16" s="4">
        <v>10</v>
      </c>
      <c r="I16" s="4" t="s">
        <v>97</v>
      </c>
      <c r="J16" s="4" t="s">
        <v>122</v>
      </c>
      <c r="K16" s="4" t="s">
        <v>123</v>
      </c>
      <c r="L16" s="4" t="s">
        <v>124</v>
      </c>
      <c r="M16" s="4"/>
      <c r="N16" s="4" t="s">
        <v>65</v>
      </c>
      <c r="O16" s="4" t="s">
        <v>147</v>
      </c>
      <c r="P16" s="4"/>
      <c r="Q16" s="4"/>
      <c r="R16" s="4" t="s">
        <v>149</v>
      </c>
      <c r="S16" s="14" t="s">
        <v>176</v>
      </c>
      <c r="T16" s="4" t="s">
        <v>177</v>
      </c>
      <c r="U16" s="21" t="s">
        <v>153</v>
      </c>
      <c r="V16" s="4" t="s">
        <v>178</v>
      </c>
      <c r="W16" s="4"/>
      <c r="X16" s="4">
        <v>1</v>
      </c>
      <c r="Y16" s="4"/>
      <c r="Z16" s="4">
        <v>1</v>
      </c>
      <c r="AA16" s="4"/>
      <c r="AB16" s="4">
        <f t="shared" si="0"/>
        <v>2</v>
      </c>
      <c r="AC16" s="4">
        <f t="shared" si="1"/>
        <v>4</v>
      </c>
      <c r="AD16" s="4"/>
      <c r="AE16" s="4"/>
    </row>
    <row r="17" spans="1:31" ht="12.75">
      <c r="A17" s="8">
        <v>8</v>
      </c>
      <c r="B17" s="4" t="s">
        <v>42</v>
      </c>
      <c r="C17" s="4" t="s">
        <v>272</v>
      </c>
      <c r="D17" s="4" t="s">
        <v>273</v>
      </c>
      <c r="E17" s="4" t="s">
        <v>274</v>
      </c>
      <c r="F17" s="18">
        <v>35936</v>
      </c>
      <c r="G17" s="4" t="s">
        <v>49</v>
      </c>
      <c r="H17" s="4">
        <v>10</v>
      </c>
      <c r="I17" s="4" t="s">
        <v>97</v>
      </c>
      <c r="J17" s="4" t="s">
        <v>275</v>
      </c>
      <c r="K17" s="4" t="s">
        <v>276</v>
      </c>
      <c r="L17" s="4" t="s">
        <v>277</v>
      </c>
      <c r="M17" s="4"/>
      <c r="N17" s="4" t="s">
        <v>49</v>
      </c>
      <c r="O17" s="4" t="s">
        <v>147</v>
      </c>
      <c r="P17" s="4"/>
      <c r="Q17" s="4"/>
      <c r="R17" s="4" t="s">
        <v>149</v>
      </c>
      <c r="S17" s="14" t="s">
        <v>179</v>
      </c>
      <c r="T17" s="4" t="s">
        <v>180</v>
      </c>
      <c r="U17" s="21" t="s">
        <v>153</v>
      </c>
      <c r="V17" s="4" t="s">
        <v>181</v>
      </c>
      <c r="W17" s="4">
        <v>1</v>
      </c>
      <c r="X17" s="4">
        <v>1</v>
      </c>
      <c r="Y17" s="4"/>
      <c r="Z17" s="4"/>
      <c r="AA17" s="4"/>
      <c r="AB17" s="4">
        <f t="shared" si="0"/>
        <v>2</v>
      </c>
      <c r="AC17" s="4">
        <f t="shared" si="1"/>
        <v>4</v>
      </c>
      <c r="AD17" s="4"/>
      <c r="AE17" s="4"/>
    </row>
    <row r="18" spans="1:31" ht="12.75">
      <c r="A18" s="8">
        <v>9</v>
      </c>
      <c r="B18" s="4" t="s">
        <v>42</v>
      </c>
      <c r="C18" s="14" t="s">
        <v>244</v>
      </c>
      <c r="D18" s="14" t="s">
        <v>245</v>
      </c>
      <c r="E18" s="14" t="s">
        <v>246</v>
      </c>
      <c r="F18" s="15">
        <v>35783</v>
      </c>
      <c r="G18" s="14" t="s">
        <v>49</v>
      </c>
      <c r="H18" s="4">
        <v>10</v>
      </c>
      <c r="I18" s="4" t="s">
        <v>97</v>
      </c>
      <c r="J18" s="4" t="s">
        <v>131</v>
      </c>
      <c r="K18" s="4" t="s">
        <v>125</v>
      </c>
      <c r="L18" s="4" t="s">
        <v>126</v>
      </c>
      <c r="M18" s="4"/>
      <c r="N18" s="4" t="s">
        <v>49</v>
      </c>
      <c r="O18" s="4" t="s">
        <v>147</v>
      </c>
      <c r="P18" s="4"/>
      <c r="Q18" s="4"/>
      <c r="R18" s="4" t="s">
        <v>149</v>
      </c>
      <c r="S18" s="4" t="s">
        <v>160</v>
      </c>
      <c r="T18" s="4" t="s">
        <v>161</v>
      </c>
      <c r="U18" s="14" t="s">
        <v>153</v>
      </c>
      <c r="V18" s="4" t="s">
        <v>162</v>
      </c>
      <c r="W18" s="4"/>
      <c r="X18" s="4"/>
      <c r="Y18" s="4">
        <v>1</v>
      </c>
      <c r="Z18" s="4"/>
      <c r="AA18" s="4"/>
      <c r="AB18" s="4">
        <f t="shared" si="0"/>
        <v>1</v>
      </c>
      <c r="AC18" s="4">
        <f t="shared" si="1"/>
        <v>2</v>
      </c>
      <c r="AD18" s="4"/>
      <c r="AE18" s="4"/>
    </row>
    <row r="19" spans="1:31" ht="12.75">
      <c r="A19" s="8">
        <v>10</v>
      </c>
      <c r="B19" s="4" t="s">
        <v>42</v>
      </c>
      <c r="C19" s="4" t="s">
        <v>261</v>
      </c>
      <c r="D19" s="4" t="s">
        <v>227</v>
      </c>
      <c r="E19" s="4" t="s">
        <v>262</v>
      </c>
      <c r="F19" s="18">
        <v>35521</v>
      </c>
      <c r="G19" s="4" t="s">
        <v>49</v>
      </c>
      <c r="H19" s="4">
        <v>10</v>
      </c>
      <c r="I19" s="4" t="s">
        <v>97</v>
      </c>
      <c r="J19" s="4" t="s">
        <v>102</v>
      </c>
      <c r="K19" s="4" t="s">
        <v>103</v>
      </c>
      <c r="L19" s="4" t="s">
        <v>104</v>
      </c>
      <c r="M19" s="4"/>
      <c r="N19" s="4" t="s">
        <v>49</v>
      </c>
      <c r="O19" s="4" t="s">
        <v>147</v>
      </c>
      <c r="P19" s="4"/>
      <c r="Q19" s="4"/>
      <c r="R19" s="4" t="s">
        <v>149</v>
      </c>
      <c r="S19" s="14" t="s">
        <v>157</v>
      </c>
      <c r="T19" s="4" t="s">
        <v>158</v>
      </c>
      <c r="U19" s="21" t="s">
        <v>153</v>
      </c>
      <c r="V19" s="4" t="s">
        <v>159</v>
      </c>
      <c r="W19" s="4">
        <v>1</v>
      </c>
      <c r="X19" s="4"/>
      <c r="Y19" s="4"/>
      <c r="Z19" s="4"/>
      <c r="AA19" s="4"/>
      <c r="AB19" s="4">
        <f t="shared" si="0"/>
        <v>1</v>
      </c>
      <c r="AC19" s="4">
        <f t="shared" si="1"/>
        <v>2</v>
      </c>
      <c r="AD19" s="4"/>
      <c r="AE19" s="4"/>
    </row>
    <row r="20" spans="1:31" ht="12.75">
      <c r="A20" s="8">
        <v>11</v>
      </c>
      <c r="B20" s="4" t="s">
        <v>42</v>
      </c>
      <c r="C20" s="4" t="s">
        <v>266</v>
      </c>
      <c r="D20" s="4" t="s">
        <v>267</v>
      </c>
      <c r="E20" s="4" t="s">
        <v>268</v>
      </c>
      <c r="F20" s="18">
        <v>35512</v>
      </c>
      <c r="G20" s="4" t="s">
        <v>49</v>
      </c>
      <c r="H20" s="4">
        <v>10</v>
      </c>
      <c r="I20" s="4" t="s">
        <v>97</v>
      </c>
      <c r="J20" s="4" t="s">
        <v>117</v>
      </c>
      <c r="K20" s="4" t="s">
        <v>113</v>
      </c>
      <c r="L20" s="4" t="s">
        <v>114</v>
      </c>
      <c r="M20" s="4"/>
      <c r="N20" s="4" t="s">
        <v>65</v>
      </c>
      <c r="O20" s="4" t="s">
        <v>147</v>
      </c>
      <c r="P20" s="4"/>
      <c r="Q20" s="4"/>
      <c r="R20" s="4" t="s">
        <v>149</v>
      </c>
      <c r="S20" s="14" t="s">
        <v>155</v>
      </c>
      <c r="T20" s="4" t="s">
        <v>156</v>
      </c>
      <c r="U20" s="21" t="s">
        <v>153</v>
      </c>
      <c r="V20" s="4" t="s">
        <v>154</v>
      </c>
      <c r="W20" s="4">
        <v>1</v>
      </c>
      <c r="X20" s="4"/>
      <c r="Y20" s="4"/>
      <c r="Z20" s="4"/>
      <c r="AA20" s="4"/>
      <c r="AB20" s="4">
        <f t="shared" si="0"/>
        <v>1</v>
      </c>
      <c r="AC20" s="4">
        <f t="shared" si="1"/>
        <v>2</v>
      </c>
      <c r="AD20" s="4"/>
      <c r="AE20" s="4"/>
    </row>
  </sheetData>
  <sheetProtection/>
  <mergeCells count="11">
    <mergeCell ref="B7:I7"/>
    <mergeCell ref="J7:Q7"/>
    <mergeCell ref="R7:V7"/>
    <mergeCell ref="W7:AE7"/>
    <mergeCell ref="W8:AA8"/>
    <mergeCell ref="A6:B6"/>
    <mergeCell ref="B1:AB1"/>
    <mergeCell ref="A2:B2"/>
    <mergeCell ref="A3:B3"/>
    <mergeCell ref="A4:B4"/>
    <mergeCell ref="A5:B5"/>
  </mergeCells>
  <dataValidations count="2">
    <dataValidation allowBlank="1" showInputMessage="1" showErrorMessage="1" sqref="S12 S18:S19 C2:D6 A2:A7 F2:G6 C8 C9:G11 B9 R9:V9"/>
    <dataValidation type="list" allowBlank="1" showInputMessage="1" showErrorMessage="1" sqref="U12">
      <formula1>location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8"/>
  <sheetViews>
    <sheetView tabSelected="1" zoomScalePageLayoutView="0" workbookViewId="0" topLeftCell="P1">
      <selection activeCell="AC21" sqref="AC21"/>
    </sheetView>
  </sheetViews>
  <sheetFormatPr defaultColWidth="9.00390625" defaultRowHeight="12.75"/>
  <cols>
    <col min="1" max="1" width="4.75390625" style="0" customWidth="1"/>
    <col min="2" max="2" width="23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6.75390625" style="0" customWidth="1"/>
    <col min="8" max="8" width="10.00390625" style="0" customWidth="1"/>
    <col min="9" max="9" width="9.00390625" style="0" customWidth="1"/>
    <col min="10" max="10" width="17.125" style="0" customWidth="1"/>
    <col min="11" max="11" width="9.00390625" style="0" customWidth="1"/>
    <col min="12" max="12" width="15.375" style="0" customWidth="1"/>
    <col min="13" max="13" width="9.75390625" style="0" customWidth="1"/>
    <col min="14" max="14" width="12.625" style="0" customWidth="1"/>
    <col min="15" max="16" width="13.625" style="0" customWidth="1"/>
    <col min="17" max="17" width="9.75390625" style="0" customWidth="1"/>
    <col min="18" max="18" width="9.125" style="0" customWidth="1"/>
    <col min="19" max="20" width="12.375" style="0" customWidth="1"/>
    <col min="21" max="21" width="10.875" style="0" customWidth="1"/>
    <col min="22" max="22" width="13.75390625" style="0" customWidth="1"/>
    <col min="23" max="24" width="10.875" style="0" customWidth="1"/>
    <col min="25" max="25" width="11.375" style="0" customWidth="1"/>
    <col min="26" max="26" width="14.25390625" style="0" bestFit="1" customWidth="1"/>
  </cols>
  <sheetData>
    <row r="1" spans="2:28" ht="31.5" customHeight="1">
      <c r="B1" s="28" t="s">
        <v>39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2" ht="15.75" customHeight="1">
      <c r="A2" s="29" t="s">
        <v>0</v>
      </c>
      <c r="B2" s="27"/>
      <c r="C2" s="2" t="s">
        <v>22</v>
      </c>
      <c r="D2" s="1"/>
      <c r="F2" s="1"/>
      <c r="G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6.25" customHeight="1">
      <c r="A3" s="30" t="s">
        <v>24</v>
      </c>
      <c r="B3" s="31"/>
      <c r="C3" s="2" t="s">
        <v>25</v>
      </c>
      <c r="D3" s="1"/>
      <c r="F3" s="1"/>
      <c r="G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32" t="s">
        <v>1</v>
      </c>
      <c r="B4" s="27"/>
      <c r="C4" s="1" t="s">
        <v>11</v>
      </c>
      <c r="D4" s="1"/>
      <c r="F4" s="1"/>
      <c r="G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 customHeight="1">
      <c r="A5" s="32" t="s">
        <v>26</v>
      </c>
      <c r="B5" s="27"/>
      <c r="C5" s="1" t="s">
        <v>35</v>
      </c>
      <c r="D5" s="1"/>
      <c r="F5" s="1"/>
      <c r="G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26" t="s">
        <v>27</v>
      </c>
      <c r="B6" s="27"/>
      <c r="C6" s="17">
        <v>41598</v>
      </c>
      <c r="D6" s="1"/>
      <c r="F6" s="1"/>
      <c r="G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31" ht="12.75">
      <c r="A7" s="3"/>
      <c r="B7" s="33" t="s">
        <v>2</v>
      </c>
      <c r="C7" s="33"/>
      <c r="D7" s="33"/>
      <c r="E7" s="33"/>
      <c r="F7" s="33"/>
      <c r="G7" s="33"/>
      <c r="H7" s="33"/>
      <c r="I7" s="33"/>
      <c r="J7" s="33" t="s">
        <v>3</v>
      </c>
      <c r="K7" s="33"/>
      <c r="L7" s="33"/>
      <c r="M7" s="33"/>
      <c r="N7" s="33"/>
      <c r="O7" s="33"/>
      <c r="P7" s="33"/>
      <c r="Q7" s="33"/>
      <c r="R7" s="34" t="s">
        <v>28</v>
      </c>
      <c r="S7" s="34"/>
      <c r="T7" s="34"/>
      <c r="U7" s="34"/>
      <c r="V7" s="34"/>
      <c r="W7" s="33" t="s">
        <v>29</v>
      </c>
      <c r="X7" s="33"/>
      <c r="Y7" s="33"/>
      <c r="Z7" s="33"/>
      <c r="AA7" s="33"/>
      <c r="AB7" s="33"/>
      <c r="AC7" s="33"/>
      <c r="AD7" s="33"/>
      <c r="AE7" s="33"/>
    </row>
    <row r="8" spans="1:31" ht="12.75">
      <c r="A8" s="4"/>
      <c r="B8" s="5"/>
      <c r="C8" s="6"/>
      <c r="D8" s="6"/>
      <c r="E8" s="6"/>
      <c r="F8" s="6"/>
      <c r="G8" s="6"/>
      <c r="H8" s="6"/>
      <c r="I8" s="5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35" t="s">
        <v>19</v>
      </c>
      <c r="X8" s="35"/>
      <c r="Y8" s="35"/>
      <c r="Z8" s="35"/>
      <c r="AA8" s="35"/>
      <c r="AB8" s="6"/>
      <c r="AC8" s="6"/>
      <c r="AD8" s="6"/>
      <c r="AE8" s="6"/>
    </row>
    <row r="9" spans="1:31" ht="63.75">
      <c r="A9" s="8" t="s">
        <v>21</v>
      </c>
      <c r="B9" s="9" t="s">
        <v>13</v>
      </c>
      <c r="C9" s="10" t="s">
        <v>4</v>
      </c>
      <c r="D9" s="10" t="s">
        <v>5</v>
      </c>
      <c r="E9" s="11" t="s">
        <v>6</v>
      </c>
      <c r="F9" s="22" t="s">
        <v>7</v>
      </c>
      <c r="G9" s="22" t="s">
        <v>8</v>
      </c>
      <c r="H9" s="12" t="s">
        <v>14</v>
      </c>
      <c r="I9" s="12" t="s">
        <v>30</v>
      </c>
      <c r="J9" s="11" t="s">
        <v>4</v>
      </c>
      <c r="K9" s="11" t="s">
        <v>5</v>
      </c>
      <c r="L9" s="11" t="s">
        <v>6</v>
      </c>
      <c r="M9" s="13" t="s">
        <v>7</v>
      </c>
      <c r="N9" s="11" t="s">
        <v>8</v>
      </c>
      <c r="O9" s="11" t="s">
        <v>17</v>
      </c>
      <c r="P9" s="11" t="s">
        <v>36</v>
      </c>
      <c r="Q9" s="11" t="s">
        <v>9</v>
      </c>
      <c r="R9" s="22" t="s">
        <v>10</v>
      </c>
      <c r="S9" s="12" t="s">
        <v>12</v>
      </c>
      <c r="T9" s="12" t="s">
        <v>23</v>
      </c>
      <c r="U9" s="12" t="s">
        <v>31</v>
      </c>
      <c r="V9" s="12" t="s">
        <v>32</v>
      </c>
      <c r="W9" s="12">
        <v>1</v>
      </c>
      <c r="X9" s="12">
        <v>2</v>
      </c>
      <c r="Y9" s="12">
        <v>3</v>
      </c>
      <c r="Z9" s="12">
        <v>4</v>
      </c>
      <c r="AA9" s="12">
        <v>5</v>
      </c>
      <c r="AB9" s="12" t="s">
        <v>20</v>
      </c>
      <c r="AC9" s="12" t="s">
        <v>18</v>
      </c>
      <c r="AD9" s="12" t="s">
        <v>15</v>
      </c>
      <c r="AE9" s="12" t="s">
        <v>16</v>
      </c>
    </row>
    <row r="10" spans="1:31" ht="12.75">
      <c r="A10" s="8">
        <v>1</v>
      </c>
      <c r="B10" s="4" t="s">
        <v>42</v>
      </c>
      <c r="C10" s="14" t="s">
        <v>258</v>
      </c>
      <c r="D10" s="14" t="s">
        <v>296</v>
      </c>
      <c r="E10" s="14" t="s">
        <v>260</v>
      </c>
      <c r="F10" s="15">
        <v>35327</v>
      </c>
      <c r="G10" s="14" t="s">
        <v>65</v>
      </c>
      <c r="H10" s="4">
        <v>11</v>
      </c>
      <c r="I10" s="4" t="s">
        <v>97</v>
      </c>
      <c r="J10" s="4" t="s">
        <v>137</v>
      </c>
      <c r="K10" s="4" t="s">
        <v>138</v>
      </c>
      <c r="L10" s="4" t="s">
        <v>139</v>
      </c>
      <c r="M10" s="4"/>
      <c r="N10" s="4" t="s">
        <v>65</v>
      </c>
      <c r="O10" s="4" t="s">
        <v>147</v>
      </c>
      <c r="P10" s="4"/>
      <c r="Q10" s="4"/>
      <c r="R10" s="4" t="s">
        <v>149</v>
      </c>
      <c r="S10" s="4" t="s">
        <v>182</v>
      </c>
      <c r="T10" s="4" t="s">
        <v>183</v>
      </c>
      <c r="U10" s="20" t="s">
        <v>153</v>
      </c>
      <c r="V10" s="4" t="s">
        <v>184</v>
      </c>
      <c r="W10" s="4">
        <v>8</v>
      </c>
      <c r="X10" s="4">
        <v>6</v>
      </c>
      <c r="Y10" s="4"/>
      <c r="Z10" s="4">
        <v>1</v>
      </c>
      <c r="AA10" s="4"/>
      <c r="AB10" s="4">
        <f aca="true" t="shared" si="0" ref="AB10:AB18">SUM(W10:AA10)</f>
        <v>15</v>
      </c>
      <c r="AC10" s="4">
        <f>AB10*100/50</f>
        <v>30</v>
      </c>
      <c r="AD10" s="4"/>
      <c r="AE10" s="4"/>
    </row>
    <row r="11" spans="1:31" ht="12.75">
      <c r="A11" s="8">
        <v>2</v>
      </c>
      <c r="B11" s="4" t="s">
        <v>42</v>
      </c>
      <c r="C11" s="4" t="s">
        <v>285</v>
      </c>
      <c r="D11" s="4" t="s">
        <v>286</v>
      </c>
      <c r="E11" s="4" t="s">
        <v>287</v>
      </c>
      <c r="F11" s="18">
        <v>35309</v>
      </c>
      <c r="G11" s="4" t="s">
        <v>65</v>
      </c>
      <c r="H11" s="4">
        <v>11</v>
      </c>
      <c r="I11" s="4" t="s">
        <v>97</v>
      </c>
      <c r="J11" s="14" t="s">
        <v>115</v>
      </c>
      <c r="K11" s="14" t="s">
        <v>116</v>
      </c>
      <c r="L11" s="14" t="s">
        <v>118</v>
      </c>
      <c r="M11" s="4"/>
      <c r="N11" s="4" t="s">
        <v>49</v>
      </c>
      <c r="O11" s="4" t="s">
        <v>147</v>
      </c>
      <c r="P11" s="4"/>
      <c r="Q11" s="4"/>
      <c r="R11" s="4" t="s">
        <v>150</v>
      </c>
      <c r="S11" s="14" t="s">
        <v>151</v>
      </c>
      <c r="T11" s="4" t="s">
        <v>152</v>
      </c>
      <c r="U11" s="20" t="s">
        <v>153</v>
      </c>
      <c r="V11" s="4" t="s">
        <v>154</v>
      </c>
      <c r="W11" s="4"/>
      <c r="X11" s="4">
        <v>1</v>
      </c>
      <c r="Y11" s="4"/>
      <c r="Z11" s="4">
        <v>1</v>
      </c>
      <c r="AA11" s="4">
        <v>10</v>
      </c>
      <c r="AB11" s="4">
        <f t="shared" si="0"/>
        <v>12</v>
      </c>
      <c r="AC11" s="4">
        <f aca="true" t="shared" si="1" ref="AC11:AC18">AB11*100/50</f>
        <v>24</v>
      </c>
      <c r="AD11" s="4"/>
      <c r="AE11" s="4"/>
    </row>
    <row r="12" spans="1:31" ht="12.75">
      <c r="A12" s="8">
        <v>3</v>
      </c>
      <c r="B12" s="4" t="s">
        <v>42</v>
      </c>
      <c r="C12" s="14" t="s">
        <v>288</v>
      </c>
      <c r="D12" s="14" t="s">
        <v>119</v>
      </c>
      <c r="E12" s="14" t="s">
        <v>257</v>
      </c>
      <c r="F12" s="15">
        <v>35628</v>
      </c>
      <c r="G12" s="14" t="s">
        <v>65</v>
      </c>
      <c r="H12" s="4">
        <v>11</v>
      </c>
      <c r="I12" s="4" t="s">
        <v>97</v>
      </c>
      <c r="J12" s="14" t="s">
        <v>297</v>
      </c>
      <c r="K12" s="14" t="s">
        <v>128</v>
      </c>
      <c r="L12" s="4" t="s">
        <v>129</v>
      </c>
      <c r="M12" s="4"/>
      <c r="N12" s="4" t="s">
        <v>65</v>
      </c>
      <c r="O12" s="4" t="s">
        <v>147</v>
      </c>
      <c r="P12" s="4"/>
      <c r="Q12" s="4"/>
      <c r="R12" s="4" t="s">
        <v>149</v>
      </c>
      <c r="S12" s="14" t="s">
        <v>173</v>
      </c>
      <c r="T12" s="4" t="s">
        <v>174</v>
      </c>
      <c r="U12" s="21" t="s">
        <v>153</v>
      </c>
      <c r="V12" s="4" t="s">
        <v>175</v>
      </c>
      <c r="W12" s="4">
        <v>1</v>
      </c>
      <c r="X12" s="4">
        <v>2</v>
      </c>
      <c r="Y12" s="4"/>
      <c r="Z12" s="4">
        <v>1</v>
      </c>
      <c r="AA12" s="4"/>
      <c r="AB12" s="4">
        <f t="shared" si="0"/>
        <v>4</v>
      </c>
      <c r="AC12" s="4">
        <f t="shared" si="1"/>
        <v>8</v>
      </c>
      <c r="AD12" s="4"/>
      <c r="AE12" s="4"/>
    </row>
    <row r="13" spans="1:31" ht="12.75">
      <c r="A13" s="8">
        <v>4</v>
      </c>
      <c r="B13" s="4" t="s">
        <v>42</v>
      </c>
      <c r="C13" s="4" t="s">
        <v>280</v>
      </c>
      <c r="D13" s="4" t="s">
        <v>281</v>
      </c>
      <c r="E13" s="4" t="s">
        <v>282</v>
      </c>
      <c r="F13" s="18">
        <v>35183</v>
      </c>
      <c r="G13" s="4" t="s">
        <v>65</v>
      </c>
      <c r="H13" s="4">
        <v>11</v>
      </c>
      <c r="I13" s="4" t="s">
        <v>97</v>
      </c>
      <c r="J13" s="4" t="s">
        <v>131</v>
      </c>
      <c r="K13" s="4" t="s">
        <v>125</v>
      </c>
      <c r="L13" s="4" t="s">
        <v>126</v>
      </c>
      <c r="M13" s="4"/>
      <c r="N13" s="4" t="s">
        <v>49</v>
      </c>
      <c r="O13" s="4" t="s">
        <v>147</v>
      </c>
      <c r="P13" s="4"/>
      <c r="Q13" s="4"/>
      <c r="R13" s="4" t="s">
        <v>149</v>
      </c>
      <c r="S13" s="4" t="s">
        <v>160</v>
      </c>
      <c r="T13" s="4" t="s">
        <v>161</v>
      </c>
      <c r="U13" s="14" t="s">
        <v>153</v>
      </c>
      <c r="V13" s="4" t="s">
        <v>162</v>
      </c>
      <c r="W13" s="4"/>
      <c r="X13" s="4">
        <v>1</v>
      </c>
      <c r="Y13" s="4"/>
      <c r="Z13" s="4">
        <v>1</v>
      </c>
      <c r="AA13" s="4"/>
      <c r="AB13" s="4">
        <f t="shared" si="0"/>
        <v>2</v>
      </c>
      <c r="AC13" s="4">
        <f t="shared" si="1"/>
        <v>4</v>
      </c>
      <c r="AD13" s="4"/>
      <c r="AE13" s="4"/>
    </row>
    <row r="14" spans="1:31" ht="12.75">
      <c r="A14" s="8">
        <v>5</v>
      </c>
      <c r="B14" s="4" t="s">
        <v>42</v>
      </c>
      <c r="C14" s="4" t="s">
        <v>289</v>
      </c>
      <c r="D14" s="4" t="s">
        <v>106</v>
      </c>
      <c r="E14" s="4" t="s">
        <v>290</v>
      </c>
      <c r="F14" s="18">
        <v>35230</v>
      </c>
      <c r="G14" s="4" t="s">
        <v>65</v>
      </c>
      <c r="H14" s="4">
        <v>11</v>
      </c>
      <c r="I14" s="4" t="s">
        <v>97</v>
      </c>
      <c r="J14" s="19" t="s">
        <v>132</v>
      </c>
      <c r="K14" s="19" t="s">
        <v>133</v>
      </c>
      <c r="L14" s="14" t="s">
        <v>134</v>
      </c>
      <c r="M14" s="4"/>
      <c r="N14" s="4" t="s">
        <v>49</v>
      </c>
      <c r="O14" s="4" t="s">
        <v>147</v>
      </c>
      <c r="P14" s="4"/>
      <c r="Q14" s="4"/>
      <c r="R14" s="4" t="s">
        <v>149</v>
      </c>
      <c r="S14" s="14" t="s">
        <v>200</v>
      </c>
      <c r="T14" s="4" t="s">
        <v>201</v>
      </c>
      <c r="U14" s="20" t="s">
        <v>153</v>
      </c>
      <c r="V14" s="4" t="s">
        <v>202</v>
      </c>
      <c r="W14" s="4">
        <v>1</v>
      </c>
      <c r="X14" s="4"/>
      <c r="Y14" s="4"/>
      <c r="Z14" s="4">
        <v>1</v>
      </c>
      <c r="AA14" s="4"/>
      <c r="AB14" s="4">
        <f t="shared" si="0"/>
        <v>2</v>
      </c>
      <c r="AC14" s="4">
        <f t="shared" si="1"/>
        <v>4</v>
      </c>
      <c r="AD14" s="4"/>
      <c r="AE14" s="4"/>
    </row>
    <row r="15" spans="1:31" ht="12.75">
      <c r="A15" s="8">
        <v>6</v>
      </c>
      <c r="B15" s="4" t="s">
        <v>42</v>
      </c>
      <c r="C15" s="4" t="s">
        <v>291</v>
      </c>
      <c r="D15" s="4" t="s">
        <v>292</v>
      </c>
      <c r="E15" s="4" t="s">
        <v>293</v>
      </c>
      <c r="F15" s="18">
        <v>35505</v>
      </c>
      <c r="G15" s="4" t="s">
        <v>49</v>
      </c>
      <c r="H15" s="4">
        <v>11</v>
      </c>
      <c r="I15" s="4" t="s">
        <v>97</v>
      </c>
      <c r="J15" s="4" t="s">
        <v>122</v>
      </c>
      <c r="K15" s="4" t="s">
        <v>123</v>
      </c>
      <c r="L15" s="4" t="s">
        <v>124</v>
      </c>
      <c r="M15" s="4"/>
      <c r="N15" s="4" t="s">
        <v>65</v>
      </c>
      <c r="O15" s="4" t="s">
        <v>147</v>
      </c>
      <c r="P15" s="4"/>
      <c r="Q15" s="4"/>
      <c r="R15" s="4" t="s">
        <v>149</v>
      </c>
      <c r="S15" s="14" t="s">
        <v>176</v>
      </c>
      <c r="T15" s="4" t="s">
        <v>177</v>
      </c>
      <c r="U15" s="21" t="s">
        <v>153</v>
      </c>
      <c r="V15" s="4" t="s">
        <v>178</v>
      </c>
      <c r="W15" s="4">
        <v>1</v>
      </c>
      <c r="X15" s="4"/>
      <c r="Y15" s="4"/>
      <c r="Z15" s="4"/>
      <c r="AA15" s="4"/>
      <c r="AB15" s="4">
        <f t="shared" si="0"/>
        <v>1</v>
      </c>
      <c r="AC15" s="4">
        <f t="shared" si="1"/>
        <v>2</v>
      </c>
      <c r="AD15" s="4"/>
      <c r="AE15" s="4"/>
    </row>
    <row r="16" spans="1:31" ht="12.75">
      <c r="A16" s="8">
        <v>7</v>
      </c>
      <c r="B16" s="4" t="s">
        <v>42</v>
      </c>
      <c r="C16" s="4" t="s">
        <v>143</v>
      </c>
      <c r="D16" s="4" t="s">
        <v>278</v>
      </c>
      <c r="E16" s="4" t="s">
        <v>279</v>
      </c>
      <c r="F16" s="18">
        <v>35929</v>
      </c>
      <c r="G16" s="4" t="s">
        <v>65</v>
      </c>
      <c r="H16" s="4">
        <v>11</v>
      </c>
      <c r="I16" s="4" t="s">
        <v>97</v>
      </c>
      <c r="J16" s="4" t="s">
        <v>102</v>
      </c>
      <c r="K16" s="4" t="s">
        <v>103</v>
      </c>
      <c r="L16" s="4" t="s">
        <v>104</v>
      </c>
      <c r="M16" s="4"/>
      <c r="N16" s="4" t="s">
        <v>49</v>
      </c>
      <c r="O16" s="4" t="s">
        <v>147</v>
      </c>
      <c r="P16" s="4"/>
      <c r="Q16" s="4"/>
      <c r="R16" s="4" t="s">
        <v>149</v>
      </c>
      <c r="S16" s="14" t="s">
        <v>157</v>
      </c>
      <c r="T16" s="4" t="s">
        <v>158</v>
      </c>
      <c r="U16" s="21" t="s">
        <v>153</v>
      </c>
      <c r="V16" s="4" t="s">
        <v>159</v>
      </c>
      <c r="W16" s="4"/>
      <c r="X16" s="4"/>
      <c r="Y16" s="4"/>
      <c r="Z16" s="4"/>
      <c r="AA16" s="4"/>
      <c r="AB16" s="4">
        <f t="shared" si="0"/>
        <v>0</v>
      </c>
      <c r="AC16" s="4">
        <f t="shared" si="1"/>
        <v>0</v>
      </c>
      <c r="AD16" s="4"/>
      <c r="AE16" s="4"/>
    </row>
    <row r="17" spans="1:31" ht="12.75">
      <c r="A17" s="8">
        <v>8</v>
      </c>
      <c r="B17" s="4" t="s">
        <v>42</v>
      </c>
      <c r="C17" s="4" t="s">
        <v>266</v>
      </c>
      <c r="D17" s="4" t="s">
        <v>283</v>
      </c>
      <c r="E17" s="4" t="s">
        <v>284</v>
      </c>
      <c r="F17" s="18">
        <v>35350</v>
      </c>
      <c r="G17" s="4" t="s">
        <v>49</v>
      </c>
      <c r="H17" s="4">
        <v>11</v>
      </c>
      <c r="I17" s="4" t="s">
        <v>97</v>
      </c>
      <c r="J17" s="4" t="s">
        <v>117</v>
      </c>
      <c r="K17" s="4" t="s">
        <v>113</v>
      </c>
      <c r="L17" s="4" t="s">
        <v>114</v>
      </c>
      <c r="M17" s="4"/>
      <c r="N17" s="4" t="s">
        <v>65</v>
      </c>
      <c r="O17" s="4" t="s">
        <v>147</v>
      </c>
      <c r="P17" s="4"/>
      <c r="Q17" s="4"/>
      <c r="R17" s="4" t="s">
        <v>149</v>
      </c>
      <c r="S17" s="14" t="s">
        <v>155</v>
      </c>
      <c r="T17" s="4" t="s">
        <v>156</v>
      </c>
      <c r="U17" s="21" t="s">
        <v>153</v>
      </c>
      <c r="V17" s="4" t="s">
        <v>154</v>
      </c>
      <c r="W17" s="4"/>
      <c r="X17" s="4"/>
      <c r="Y17" s="4"/>
      <c r="Z17" s="4"/>
      <c r="AA17" s="4"/>
      <c r="AB17" s="4">
        <f t="shared" si="0"/>
        <v>0</v>
      </c>
      <c r="AC17" s="4">
        <f t="shared" si="1"/>
        <v>0</v>
      </c>
      <c r="AD17" s="4"/>
      <c r="AE17" s="4"/>
    </row>
    <row r="18" spans="1:31" ht="12.75">
      <c r="A18" s="8">
        <v>9</v>
      </c>
      <c r="B18" s="4" t="s">
        <v>42</v>
      </c>
      <c r="C18" s="4" t="s">
        <v>294</v>
      </c>
      <c r="D18" s="4" t="s">
        <v>267</v>
      </c>
      <c r="E18" s="4" t="s">
        <v>295</v>
      </c>
      <c r="F18" s="18">
        <v>35395</v>
      </c>
      <c r="G18" s="4" t="s">
        <v>49</v>
      </c>
      <c r="H18" s="4">
        <v>11</v>
      </c>
      <c r="I18" s="4" t="s">
        <v>97</v>
      </c>
      <c r="J18" s="4" t="s">
        <v>275</v>
      </c>
      <c r="K18" s="4" t="s">
        <v>276</v>
      </c>
      <c r="L18" s="4" t="s">
        <v>277</v>
      </c>
      <c r="M18" s="4"/>
      <c r="N18" s="4" t="s">
        <v>49</v>
      </c>
      <c r="O18" s="4" t="s">
        <v>147</v>
      </c>
      <c r="P18" s="4"/>
      <c r="Q18" s="4"/>
      <c r="R18" s="4" t="s">
        <v>149</v>
      </c>
      <c r="S18" s="14" t="s">
        <v>179</v>
      </c>
      <c r="T18" s="4" t="s">
        <v>180</v>
      </c>
      <c r="U18" s="21" t="s">
        <v>153</v>
      </c>
      <c r="V18" s="4" t="s">
        <v>181</v>
      </c>
      <c r="W18" s="4"/>
      <c r="X18" s="4"/>
      <c r="Y18" s="4"/>
      <c r="Z18" s="4"/>
      <c r="AA18" s="4"/>
      <c r="AB18" s="4">
        <f t="shared" si="0"/>
        <v>0</v>
      </c>
      <c r="AC18" s="4">
        <f t="shared" si="1"/>
        <v>0</v>
      </c>
      <c r="AD18" s="4"/>
      <c r="AE18" s="4"/>
    </row>
  </sheetData>
  <sheetProtection/>
  <mergeCells count="11">
    <mergeCell ref="B7:I7"/>
    <mergeCell ref="J7:Q7"/>
    <mergeCell ref="R7:V7"/>
    <mergeCell ref="W7:AE7"/>
    <mergeCell ref="W8:AA8"/>
    <mergeCell ref="A6:B6"/>
    <mergeCell ref="B1:AB1"/>
    <mergeCell ref="A2:B2"/>
    <mergeCell ref="A3:B3"/>
    <mergeCell ref="A4:B4"/>
    <mergeCell ref="A5:B5"/>
  </mergeCells>
  <dataValidations count="2">
    <dataValidation allowBlank="1" showInputMessage="1" showErrorMessage="1" sqref="S18 B9 C9:G11 C8 F2:G6 A2:A7 C2:D6 R9:V9 S10:S11"/>
    <dataValidation type="list" allowBlank="1" showInputMessage="1" showErrorMessage="1" sqref="U18">
      <formula1>location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LAN_OS</cp:lastModifiedBy>
  <cp:lastPrinted>2014-01-19T13:49:04Z</cp:lastPrinted>
  <dcterms:created xsi:type="dcterms:W3CDTF">2007-11-07T20:16:05Z</dcterms:created>
  <dcterms:modified xsi:type="dcterms:W3CDTF">2013-11-27T08:21:17Z</dcterms:modified>
  <cp:category/>
  <cp:version/>
  <cp:contentType/>
  <cp:contentStatus/>
</cp:coreProperties>
</file>