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3"/>
  </bookViews>
  <sheets>
    <sheet name="5 класс" sheetId="1" r:id="rId1"/>
    <sheet name="6 класс" sheetId="2" r:id="rId2"/>
    <sheet name="7 класс" sheetId="3" r:id="rId3"/>
    <sheet name=" 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2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3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4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5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6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7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<sst xmlns="http://schemas.openxmlformats.org/spreadsheetml/2006/main" count="1747" uniqueCount="462">
  <si>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</si>
  <si>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</si>
  <si>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</si>
  <si>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</si>
  <si>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</si>
  <si>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</si>
  <si>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</si>
  <si>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</si>
  <si>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</si>
  <si>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</si>
  <si>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</si>
  <si>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Муниципальный этап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</si>
  <si>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</si>
  <si>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</si>
  <si>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</si>
  <si>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</si>
  <si>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</si>
  <si>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</si>
  <si>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</si>
  <si>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Задания и результат (баллов)</t>
  </si>
  <si>
    <t>Сумма баллов</t>
  </si>
  <si>
    <t>математика</t>
  </si>
  <si>
    <t>Класс</t>
  </si>
  <si>
    <t>Организатор олимпиады</t>
  </si>
  <si>
    <t>№ п\п</t>
  </si>
  <si>
    <t>Сокращенное название ОУ</t>
  </si>
  <si>
    <t>Гражданство</t>
  </si>
  <si>
    <t>Тип населенного пункта</t>
  </si>
  <si>
    <t>Название населенного пункта</t>
  </si>
  <si>
    <t>Дата проведения</t>
  </si>
  <si>
    <t>Результаты муниципального этапа</t>
  </si>
  <si>
    <t xml:space="preserve">Республика Башкортостан </t>
  </si>
  <si>
    <t>ОУ</t>
  </si>
  <si>
    <t>Субъект</t>
  </si>
  <si>
    <t>8 класс</t>
  </si>
  <si>
    <t>9 класс</t>
  </si>
  <si>
    <t>10 класс</t>
  </si>
  <si>
    <t>11 класс</t>
  </si>
  <si>
    <t>Ученая степень</t>
  </si>
  <si>
    <t>Ранжированный список участников муниципального этапа всероссийской олимпиады школьников 
по математике в 8 классах в 2013-2014 учебном году</t>
  </si>
  <si>
    <t>Ранжированный список участников муниципального этапа всероссийской олимпиады школьников 
по математике в 9 классах в 2013-2014 учебном году</t>
  </si>
  <si>
    <t>Ранжированный список участников муниципального этапа всероссийской олимпиады школьников 
по математике в 10 классах в 2013-2014 учебном году</t>
  </si>
  <si>
    <t>Ранжированный список участников муниципального этапа всероссийской олимпиады школьников 
по математике в 11 классах в 2013-2014 учебном году</t>
  </si>
  <si>
    <t>5 класс</t>
  </si>
  <si>
    <t>Ранжированный список участников муниципального этапа всероссийской олимпиады школьников 
по математике в 5 классах в 2013-2014 учебном году</t>
  </si>
  <si>
    <t>6 класс</t>
  </si>
  <si>
    <t>Ранжированный список участников муниципального этапа всероссийской олимпиады школьников 
по математике в 6 классах в 2013-2014 учебном году</t>
  </si>
  <si>
    <t>7 класс</t>
  </si>
  <si>
    <t>Ранжированный список участников муниципального этапа всероссийской олимпиады школьников 
по математике в 7 классах в 2013-2014 учебном году</t>
  </si>
  <si>
    <t>Хайдарова</t>
  </si>
  <si>
    <t>Лиза</t>
  </si>
  <si>
    <t>Рифатовна</t>
  </si>
  <si>
    <t>жен</t>
  </si>
  <si>
    <t>РФ</t>
  </si>
  <si>
    <t>Зиннурова</t>
  </si>
  <si>
    <t>Гулия</t>
  </si>
  <si>
    <t>Нуретдиновна</t>
  </si>
  <si>
    <t>учитель</t>
  </si>
  <si>
    <t>Хакимов</t>
  </si>
  <si>
    <t>Максим</t>
  </si>
  <si>
    <t>Фанилович</t>
  </si>
  <si>
    <t>муж</t>
  </si>
  <si>
    <t>Габбасова</t>
  </si>
  <si>
    <t>Венера</t>
  </si>
  <si>
    <t>Биктимировна</t>
  </si>
  <si>
    <t>Латыпова</t>
  </si>
  <si>
    <t>Айзиля</t>
  </si>
  <si>
    <t>Фларисовна</t>
  </si>
  <si>
    <t>Рагибовна</t>
  </si>
  <si>
    <t>Шарифуллина</t>
  </si>
  <si>
    <t>Камилла</t>
  </si>
  <si>
    <t>Эдуардовна</t>
  </si>
  <si>
    <t>Нелли</t>
  </si>
  <si>
    <t>Атлировна</t>
  </si>
  <si>
    <t>Мингажев</t>
  </si>
  <si>
    <t>Рузил</t>
  </si>
  <si>
    <t>Фанурович</t>
  </si>
  <si>
    <t>Сария</t>
  </si>
  <si>
    <t>Фаритовна</t>
  </si>
  <si>
    <t>Киржаков</t>
  </si>
  <si>
    <t>Валерьевич</t>
  </si>
  <si>
    <t>Виталий</t>
  </si>
  <si>
    <t>Людмила</t>
  </si>
  <si>
    <t>Михайловна</t>
  </si>
  <si>
    <t>Абдуллин</t>
  </si>
  <si>
    <t>Фидан</t>
  </si>
  <si>
    <t>Азаматович</t>
  </si>
  <si>
    <t>Тагирьян</t>
  </si>
  <si>
    <t>Якупович</t>
  </si>
  <si>
    <t>Бурылов</t>
  </si>
  <si>
    <t>Игорь</t>
  </si>
  <si>
    <t>Александрович</t>
  </si>
  <si>
    <t>Вера</t>
  </si>
  <si>
    <t>Васильевна</t>
  </si>
  <si>
    <t>Салаватский район</t>
  </si>
  <si>
    <t>Фаил</t>
  </si>
  <si>
    <t>Наилевич</t>
  </si>
  <si>
    <t>Альтафовна</t>
  </si>
  <si>
    <t>Муртазин</t>
  </si>
  <si>
    <t>Тарханова</t>
  </si>
  <si>
    <t>Алина</t>
  </si>
  <si>
    <t>Ришатовна</t>
  </si>
  <si>
    <t>Наилевна</t>
  </si>
  <si>
    <t>Хажимуратов</t>
  </si>
  <si>
    <t>Айдар</t>
  </si>
  <si>
    <t>Каримович</t>
  </si>
  <si>
    <t>Флюза</t>
  </si>
  <si>
    <t>Файзулловна</t>
  </si>
  <si>
    <t>Бурханов</t>
  </si>
  <si>
    <t>Айгиз</t>
  </si>
  <si>
    <t>Альбертович</t>
  </si>
  <si>
    <t>Райса</t>
  </si>
  <si>
    <t>Гигантовна</t>
  </si>
  <si>
    <t>Аминев</t>
  </si>
  <si>
    <t>Денис</t>
  </si>
  <si>
    <t>Валеьевич</t>
  </si>
  <si>
    <t>Татьяна</t>
  </si>
  <si>
    <t>Викторовна</t>
  </si>
  <si>
    <t>Мигранов</t>
  </si>
  <si>
    <t>Алекс</t>
  </si>
  <si>
    <t>Маратович</t>
  </si>
  <si>
    <t>Альфия</t>
  </si>
  <si>
    <t>Гимрановна</t>
  </si>
  <si>
    <t>Сайфуллина</t>
  </si>
  <si>
    <t>Оксана</t>
  </si>
  <si>
    <t>Ранисовна</t>
  </si>
  <si>
    <t>Яппарова</t>
  </si>
  <si>
    <t>Резеда</t>
  </si>
  <si>
    <t>Ринатовна</t>
  </si>
  <si>
    <t>2001</t>
  </si>
  <si>
    <t>2000</t>
  </si>
  <si>
    <t>Ульданова</t>
  </si>
  <si>
    <t>Рида</t>
  </si>
  <si>
    <t>Динаровна</t>
  </si>
  <si>
    <t>Сунагатуллина</t>
  </si>
  <si>
    <t>Альбина</t>
  </si>
  <si>
    <t>Ильдаровна</t>
  </si>
  <si>
    <t>Альмира</t>
  </si>
  <si>
    <t>Владимировна</t>
  </si>
  <si>
    <t>Загитова</t>
  </si>
  <si>
    <t>Диана</t>
  </si>
  <si>
    <t>Рустемовна</t>
  </si>
  <si>
    <t>Зиннатуллин</t>
  </si>
  <si>
    <t>Ильдус</t>
  </si>
  <si>
    <t>Чулпанович</t>
  </si>
  <si>
    <t>Гибадуллина</t>
  </si>
  <si>
    <t>Эльмира</t>
  </si>
  <si>
    <t>Вячеславовна</t>
  </si>
  <si>
    <t>Сафуанова</t>
  </si>
  <si>
    <t>Миляуша</t>
  </si>
  <si>
    <t>Фаттахов</t>
  </si>
  <si>
    <t>Файзуллович</t>
  </si>
  <si>
    <t>Гайнитов</t>
  </si>
  <si>
    <t>Владислав</t>
  </si>
  <si>
    <t>Юсупов</t>
  </si>
  <si>
    <t>Роман</t>
  </si>
  <si>
    <t>Рафаэлевич</t>
  </si>
  <si>
    <t>Миндибаева</t>
  </si>
  <si>
    <t>Ильшатовна</t>
  </si>
  <si>
    <t>Галлямова</t>
  </si>
  <si>
    <t>Карина</t>
  </si>
  <si>
    <t>Нутфуллина</t>
  </si>
  <si>
    <t>Айратовна</t>
  </si>
  <si>
    <t>Аделина</t>
  </si>
  <si>
    <t>Эдвардовна</t>
  </si>
  <si>
    <t>Давлетшина</t>
  </si>
  <si>
    <t>Филлятовна</t>
  </si>
  <si>
    <t>Хизнатуллин</t>
  </si>
  <si>
    <t>Артур</t>
  </si>
  <si>
    <t>Белобородова</t>
  </si>
  <si>
    <t>Любовь</t>
  </si>
  <si>
    <t>Дмитриевна</t>
  </si>
  <si>
    <t>Петунина</t>
  </si>
  <si>
    <t>Теплых</t>
  </si>
  <si>
    <t>Данил</t>
  </si>
  <si>
    <t>Андреевич</t>
  </si>
  <si>
    <t>Галиева</t>
  </si>
  <si>
    <t>Динара</t>
  </si>
  <si>
    <t>Ильвировна</t>
  </si>
  <si>
    <t>Хайруллин</t>
  </si>
  <si>
    <t>Вильдан</t>
  </si>
  <si>
    <t>Данисович</t>
  </si>
  <si>
    <t>Сафин</t>
  </si>
  <si>
    <t>Тимур</t>
  </si>
  <si>
    <t>Нуретдиновона</t>
  </si>
  <si>
    <t>Турьянова</t>
  </si>
  <si>
    <t>Баева</t>
  </si>
  <si>
    <t>Алсу</t>
  </si>
  <si>
    <t>Фанилевна</t>
  </si>
  <si>
    <t>Салима</t>
  </si>
  <si>
    <t>Мухам</t>
  </si>
  <si>
    <t>Маликов</t>
  </si>
  <si>
    <t>Илназ</t>
  </si>
  <si>
    <t>Салаватович</t>
  </si>
  <si>
    <t>Дина</t>
  </si>
  <si>
    <t>Хамидовна</t>
  </si>
  <si>
    <t>Насибуллина</t>
  </si>
  <si>
    <t>Лилия</t>
  </si>
  <si>
    <t>Вильдановна</t>
  </si>
  <si>
    <t>Майрам</t>
  </si>
  <si>
    <t>Анварович</t>
  </si>
  <si>
    <t>Саярова</t>
  </si>
  <si>
    <t>Ляйсан</t>
  </si>
  <si>
    <t>Марсовна</t>
  </si>
  <si>
    <t>Гульнара</t>
  </si>
  <si>
    <t>Гималова</t>
  </si>
  <si>
    <t>Илюза</t>
  </si>
  <si>
    <t>Памировна</t>
  </si>
  <si>
    <t>Байбурина</t>
  </si>
  <si>
    <t>Изабелла</t>
  </si>
  <si>
    <t>Ильваровна</t>
  </si>
  <si>
    <t>Ирина</t>
  </si>
  <si>
    <t>Султановна</t>
  </si>
  <si>
    <t>Бычкова</t>
  </si>
  <si>
    <t>Ахметова</t>
  </si>
  <si>
    <t>Гульсина</t>
  </si>
  <si>
    <t>Фидаритовна</t>
  </si>
  <si>
    <t>Каримов</t>
  </si>
  <si>
    <t>Джалиль</t>
  </si>
  <si>
    <t>Азатович</t>
  </si>
  <si>
    <t>Резида</t>
  </si>
  <si>
    <t>Рамиловна</t>
  </si>
  <si>
    <t>Идель</t>
  </si>
  <si>
    <t>Василович</t>
  </si>
  <si>
    <t>Расима</t>
  </si>
  <si>
    <t>Узбековна</t>
  </si>
  <si>
    <t>Тажетдинова</t>
  </si>
  <si>
    <t>Азалия</t>
  </si>
  <si>
    <t>Агзамовна</t>
  </si>
  <si>
    <t>Елена</t>
  </si>
  <si>
    <t>Алисовна</t>
  </si>
  <si>
    <t>Зайнетдинова</t>
  </si>
  <si>
    <t>Хамитовна</t>
  </si>
  <si>
    <t>Айгуль</t>
  </si>
  <si>
    <t>Галин</t>
  </si>
  <si>
    <t>Ильгизарович</t>
  </si>
  <si>
    <t>Томилина</t>
  </si>
  <si>
    <t>Басырова</t>
  </si>
  <si>
    <t>Эльвировна</t>
  </si>
  <si>
    <t>Азналина</t>
  </si>
  <si>
    <t>Гульфира</t>
  </si>
  <si>
    <t>Г</t>
  </si>
  <si>
    <t xml:space="preserve">Мухлисова </t>
  </si>
  <si>
    <t>Гульшат</t>
  </si>
  <si>
    <t>Азатовна</t>
  </si>
  <si>
    <t xml:space="preserve">Газимова </t>
  </si>
  <si>
    <t>Газимова</t>
  </si>
  <si>
    <t>И</t>
  </si>
  <si>
    <t xml:space="preserve">Валишин </t>
  </si>
  <si>
    <t>Руслан</t>
  </si>
  <si>
    <t>Мирхатович</t>
  </si>
  <si>
    <t>Бикбулатова</t>
  </si>
  <si>
    <t>Мухаметшина</t>
  </si>
  <si>
    <t>Милена</t>
  </si>
  <si>
    <t>Руслановна</t>
  </si>
  <si>
    <t>Муфтиев</t>
  </si>
  <si>
    <t>Максютов</t>
  </si>
  <si>
    <t>Рифатович</t>
  </si>
  <si>
    <t>Рахимова</t>
  </si>
  <si>
    <t>Трапезников</t>
  </si>
  <si>
    <t>Эдуард</t>
  </si>
  <si>
    <t>Булатович</t>
  </si>
  <si>
    <t>Фахитова</t>
  </si>
  <si>
    <t>Сагадеева</t>
  </si>
  <si>
    <t>А</t>
  </si>
  <si>
    <t>Хусаинова</t>
  </si>
  <si>
    <t>Наиля</t>
  </si>
  <si>
    <t>Сахаутдинова</t>
  </si>
  <si>
    <t>Ахметьянов</t>
  </si>
  <si>
    <t>Дэвид</t>
  </si>
  <si>
    <t>Венерович</t>
  </si>
  <si>
    <t>Назир</t>
  </si>
  <si>
    <t xml:space="preserve">Миннур </t>
  </si>
  <si>
    <t>Ахметьяновна</t>
  </si>
  <si>
    <t>Багапова</t>
  </si>
  <si>
    <t>Радимовна</t>
  </si>
  <si>
    <t>Гайнетдинова</t>
  </si>
  <si>
    <t>Ляйля</t>
  </si>
  <si>
    <t>Азаматовна</t>
  </si>
  <si>
    <t>Гузель</t>
  </si>
  <si>
    <t>Гульназ</t>
  </si>
  <si>
    <t>Ильясовна</t>
  </si>
  <si>
    <t>Давлетовна</t>
  </si>
  <si>
    <t>Бикм</t>
  </si>
  <si>
    <t>Аминева</t>
  </si>
  <si>
    <t>Юлия</t>
  </si>
  <si>
    <t>Фарваз</t>
  </si>
  <si>
    <t>Загирович</t>
  </si>
  <si>
    <t>Фахриев</t>
  </si>
  <si>
    <t>Ильдар</t>
  </si>
  <si>
    <t>Эрнестович</t>
  </si>
  <si>
    <t>Самигуллина</t>
  </si>
  <si>
    <t>Дамиловна</t>
  </si>
  <si>
    <t>Ильгиз</t>
  </si>
  <si>
    <t>Ильдарович</t>
  </si>
  <si>
    <t>Кабиров</t>
  </si>
  <si>
    <t>Расуль</t>
  </si>
  <si>
    <t>Ришатович</t>
  </si>
  <si>
    <t>Хайретдинова</t>
  </si>
  <si>
    <t>Айсылу</t>
  </si>
  <si>
    <t>Бикмухаметова</t>
  </si>
  <si>
    <t>Ларина</t>
  </si>
  <si>
    <t>Натиалья</t>
  </si>
  <si>
    <t>Олеовна</t>
  </si>
  <si>
    <t>Фахретдинова</t>
  </si>
  <si>
    <t>Ильмировна</t>
  </si>
  <si>
    <t>Булатова</t>
  </si>
  <si>
    <t>Саитгалина</t>
  </si>
  <si>
    <t>Асфатовна</t>
  </si>
  <si>
    <t>Хайруллина</t>
  </si>
  <si>
    <t>Ильдусовна</t>
  </si>
  <si>
    <t>Цветов</t>
  </si>
  <si>
    <t xml:space="preserve">Алексей </t>
  </si>
  <si>
    <t>Николаевич</t>
  </si>
  <si>
    <t>Будчанина</t>
  </si>
  <si>
    <t>Анастасия</t>
  </si>
  <si>
    <t>Сергеевна</t>
  </si>
  <si>
    <t>Сафина</t>
  </si>
  <si>
    <t>Евгеньевич</t>
  </si>
  <si>
    <t>Ермаков</t>
  </si>
  <si>
    <t>Вячеслав</t>
  </si>
  <si>
    <t>Шарафутдинов</t>
  </si>
  <si>
    <t>Ильфат</t>
  </si>
  <si>
    <t>Русланович</t>
  </si>
  <si>
    <t>Кутлугаллямов</t>
  </si>
  <si>
    <t>Фарит</t>
  </si>
  <si>
    <t>Закирович</t>
  </si>
  <si>
    <t>Хурамшина</t>
  </si>
  <si>
    <t>Мухаметьянова</t>
  </si>
  <si>
    <t>Алия</t>
  </si>
  <si>
    <t>Исмагиловна</t>
  </si>
  <si>
    <t>Сафаргалин</t>
  </si>
  <si>
    <t>Айвар</t>
  </si>
  <si>
    <t>Флюрович</t>
  </si>
  <si>
    <t>Зульфия</t>
  </si>
  <si>
    <t>Салаватовна</t>
  </si>
  <si>
    <t xml:space="preserve">Фассалова </t>
  </si>
  <si>
    <t>Абдуллина</t>
  </si>
  <si>
    <t>Румия</t>
  </si>
  <si>
    <t>Булатовна</t>
  </si>
  <si>
    <t>М</t>
  </si>
  <si>
    <t>Ягафарова</t>
  </si>
  <si>
    <t>Хатипов</t>
  </si>
  <si>
    <t>Амирович</t>
  </si>
  <si>
    <t>Аллабердина</t>
  </si>
  <si>
    <t>Гузелия</t>
  </si>
  <si>
    <t>Гирфанова</t>
  </si>
  <si>
    <t>Рфагиевна</t>
  </si>
  <si>
    <t>Миндибаев</t>
  </si>
  <si>
    <t>Ильмир</t>
  </si>
  <si>
    <t>Якупов</t>
  </si>
  <si>
    <t>Уралович</t>
  </si>
  <si>
    <t>Элиан</t>
  </si>
  <si>
    <t>Камалова</t>
  </si>
  <si>
    <t>Хасанова</t>
  </si>
  <si>
    <t>Файзуллина</t>
  </si>
  <si>
    <t>Элиза</t>
  </si>
  <si>
    <t>Равилевна</t>
  </si>
  <si>
    <t>Понаморева</t>
  </si>
  <si>
    <t>Марина</t>
  </si>
  <si>
    <t>Александровна</t>
  </si>
  <si>
    <t>Абраров</t>
  </si>
  <si>
    <t>Ильназ</t>
  </si>
  <si>
    <t xml:space="preserve">Низаметдинов </t>
  </si>
  <si>
    <t>Ильдусович</t>
  </si>
  <si>
    <t>Мусалямова</t>
  </si>
  <si>
    <t>Лида</t>
  </si>
  <si>
    <t>гимназия</t>
  </si>
  <si>
    <t>Муниципальное бюджетное общеобразовательное учреждение башкирская гимназия села Малояз</t>
  </si>
  <si>
    <t>МБОУ БГ с.Малояз</t>
  </si>
  <si>
    <t>село</t>
  </si>
  <si>
    <t>Малояз</t>
  </si>
  <si>
    <t>общеобразовательное ОУ</t>
  </si>
  <si>
    <t>Муниципальное общеобразовательное бюджетное учреждение средняя общеобразовательная школа села Аркаулово имени Баика Айдара</t>
  </si>
  <si>
    <t>МОБУ СОШ с.Аркаулово</t>
  </si>
  <si>
    <t>Аркаулово</t>
  </si>
  <si>
    <t>Муниципальное общеобразовательное бюджетное учреждение основная общеобразовательная школа села Еланыш</t>
  </si>
  <si>
    <t>МОБУ ООШ с.Еланыш</t>
  </si>
  <si>
    <t>Еланыш</t>
  </si>
  <si>
    <t>Муниципальное общеобразовательное бюджетное учреждение основная общеобразовательная школа села Мечетлино</t>
  </si>
  <si>
    <t>МОБУ ООШ с.Мечетлино</t>
  </si>
  <si>
    <t>Мечетлино</t>
  </si>
  <si>
    <t>Муниципальное общеобразовательное бюджетное учреждение средняя общеобразовательная школа села Алькино</t>
  </si>
  <si>
    <t>МОБУ СОШ с.Алькино</t>
  </si>
  <si>
    <t>Алькино</t>
  </si>
  <si>
    <t>Муниципальное общеобразовательное бюджетное учреждение средняя общеобразовательная школа села Турналы</t>
  </si>
  <si>
    <t>МОБУ СОШ с.Турналы</t>
  </si>
  <si>
    <t>Турналы</t>
  </si>
  <si>
    <t>филиал муниципального общеобразовательного бюджетного учреждения средняя общеобразовательная школа села Лаклы - основная общеобразовательная школа деревни Урманчино</t>
  </si>
  <si>
    <t>ООШ д.Урманчино</t>
  </si>
  <si>
    <t>деревня</t>
  </si>
  <si>
    <t>Урманчино</t>
  </si>
  <si>
    <t>Муниципальное общеобразовательное бюджетное учреждение основная общеобразовательная школа села Таймеево</t>
  </si>
  <si>
    <t>МОБУ ООШ с.Таймеево</t>
  </si>
  <si>
    <t>Таймеево</t>
  </si>
  <si>
    <t>Муниципальное общеобразовательное бюджетное учреждение средняя общеобразовательная школа села Лаклы</t>
  </si>
  <si>
    <t>МОБУ СОШ с.Лаклы</t>
  </si>
  <si>
    <t>Лаклы</t>
  </si>
  <si>
    <t>Муниципальное общеобразовательное бюджетное учреждение средняя общеобразовательная школа села Янгантау</t>
  </si>
  <si>
    <t>МОБУ СОШ с.Янгантау</t>
  </si>
  <si>
    <t>Янгантау</t>
  </si>
  <si>
    <t>филиал муниципального общеобразовательного бюджетного учреждения средняя общеобразовательная школа села Мещегарово - основная общеобразовательная школа села Шарипово</t>
  </si>
  <si>
    <t>ООШ с.Шарипово</t>
  </si>
  <si>
    <t>Шарипово</t>
  </si>
  <si>
    <t>филиал муниципального общеобразовательного бюджетного учреждения средняя общеобразовательная школа №1 села Малояз - основная общеобразовательная школа села Татарский Малояз</t>
  </si>
  <si>
    <t>ООШ с.Тат. Малояз</t>
  </si>
  <si>
    <t>Тат. Малояз</t>
  </si>
  <si>
    <t xml:space="preserve">Муниципальное общеобразовательное бюджетное учреждение средняя общеобразовательная школа деревни Ахуново </t>
  </si>
  <si>
    <t>МОБУ СОШ д.Ахуново</t>
  </si>
  <si>
    <t>Ахуново</t>
  </si>
  <si>
    <t>Муниципальное общеобразовательное бюджетное учреждение средняя общеобразовательная школа села Насибаш</t>
  </si>
  <si>
    <t>МОБУ СОШ с.Насибаш</t>
  </si>
  <si>
    <t>Насибаш</t>
  </si>
  <si>
    <t>Муниципальное общеобразовательное бюджетное учреждение средняя общеобразовательная школа №1 села Малояз</t>
  </si>
  <si>
    <t>МОБУ СОШ №1 с.Малояз</t>
  </si>
  <si>
    <t>Муниципальное общеобразовательное бюджетное учреждение средняя общеобразовательная школа села Терменево</t>
  </si>
  <si>
    <t>МОБУ СОШ с.Терменево</t>
  </si>
  <si>
    <t>Терменево</t>
  </si>
  <si>
    <t>Муниципальное общеобразовательное бюджетное учреждение основная общеобразовательная школа села Урмантау</t>
  </si>
  <si>
    <t>МОБУ ООШ с.Урмантау</t>
  </si>
  <si>
    <t>Урмантау</t>
  </si>
  <si>
    <t>№</t>
  </si>
  <si>
    <t>Муниципальное общеобразовательное бюджетное учреждение основная общеобразовательная школа деревни Яхъя</t>
  </si>
  <si>
    <t>МОБУ ООШ д.Яхъя</t>
  </si>
  <si>
    <t>Яхъя</t>
  </si>
  <si>
    <t>Владикович</t>
  </si>
  <si>
    <t>Алмаз</t>
  </si>
  <si>
    <t>Гильманова</t>
  </si>
  <si>
    <t>Муниципальное общеобразовательное бюджетное учреждение основная общеобразовательная школа села Мещегарово</t>
  </si>
  <si>
    <t>МОБУ ООШ с.Мещегарово</t>
  </si>
  <si>
    <t>Мещегарово</t>
  </si>
  <si>
    <t>Муниципальное общеобразовательное бюджетное учреждение средняя общеобразовательная школа села Мурсалимкино</t>
  </si>
  <si>
    <t>МОБУ СОШ с.Мурсалимкино</t>
  </si>
  <si>
    <t>Мурсалимкино</t>
  </si>
  <si>
    <t>Муниципальное общеобразовательное бюджетное учреждение основная общеобразовательная школа села Ишимбаево</t>
  </si>
  <si>
    <t>МОБУ ООШ с.Ишимбаево</t>
  </si>
  <si>
    <t>Ишимбаево</t>
  </si>
  <si>
    <t>Вахитова</t>
  </si>
  <si>
    <t>Даутова</t>
  </si>
  <si>
    <t>Канипова</t>
  </si>
  <si>
    <t>Айдашова</t>
  </si>
  <si>
    <t>Гирфановна</t>
  </si>
  <si>
    <t>Димовна</t>
  </si>
  <si>
    <t>Кирханов</t>
  </si>
  <si>
    <t>Арсен</t>
  </si>
  <si>
    <t>Артурович</t>
  </si>
  <si>
    <t>Ильшатович</t>
  </si>
  <si>
    <t>Сайфутдинов</t>
  </si>
  <si>
    <t>Юлинович</t>
  </si>
  <si>
    <t>Диля</t>
  </si>
  <si>
    <t>Дамировна</t>
  </si>
  <si>
    <t>Мухаметова</t>
  </si>
  <si>
    <t>Воробьева</t>
  </si>
  <si>
    <t>Ринатович</t>
  </si>
  <si>
    <t>Кашапова</t>
  </si>
  <si>
    <t>Хайбуллина</t>
  </si>
  <si>
    <t>Васима</t>
  </si>
  <si>
    <t>Гатаевна</t>
  </si>
  <si>
    <t>Роза</t>
  </si>
  <si>
    <t>Фаттаховна</t>
  </si>
  <si>
    <t>Наргиза</t>
  </si>
  <si>
    <t>Кошелева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</si>
</sst>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6.625" style="0" customWidth="1"/>
    <col min="2" max="2" width="19.125" style="0" customWidth="1"/>
    <col min="3" max="3" width="16.25390625" style="0" customWidth="1"/>
    <col min="5" max="5" width="15.875" style="0" customWidth="1"/>
    <col min="6" max="6" width="10.125" style="0" bestFit="1" customWidth="1"/>
    <col min="10" max="10" width="16.75390625" style="0" customWidth="1"/>
    <col min="11" max="11" width="15.375" style="0" customWidth="1"/>
    <col min="12" max="12" width="25.125" style="0" customWidth="1"/>
    <col min="15" max="15" width="11.625" style="0" customWidth="1"/>
    <col min="20" max="20" width="13.00390625" style="0" customWidth="1"/>
  </cols>
  <sheetData>
    <row r="1" spans="2:28" ht="30.75" customHeight="1">
      <c r="B1" s="61" t="s">
        <v>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.75">
      <c r="A2" s="62" t="s">
        <v>0</v>
      </c>
      <c r="B2" s="58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</row>
    <row r="3" spans="1:28" ht="15.75">
      <c r="A3" s="62" t="s">
        <v>33</v>
      </c>
      <c r="B3" s="58"/>
      <c r="C3" s="2" t="s">
        <v>31</v>
      </c>
      <c r="D3" s="1"/>
      <c r="F3" s="1"/>
      <c r="G3" s="1"/>
      <c r="W3" s="1"/>
      <c r="X3" s="1"/>
      <c r="Y3" s="1"/>
      <c r="Z3" s="1"/>
      <c r="AA3" s="1"/>
      <c r="AB3" s="1"/>
    </row>
    <row r="4" spans="1:28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</row>
    <row r="5" spans="1:28" ht="12.75">
      <c r="A5" s="63" t="s">
        <v>22</v>
      </c>
      <c r="B5" s="58"/>
      <c r="C5" s="1" t="s">
        <v>43</v>
      </c>
      <c r="D5" s="1"/>
      <c r="F5" s="1"/>
      <c r="G5" s="1"/>
      <c r="W5" s="1"/>
      <c r="X5" s="1"/>
      <c r="Y5" s="1"/>
      <c r="Z5" s="1"/>
      <c r="AA5" s="1"/>
      <c r="AB5" s="1"/>
    </row>
    <row r="6" spans="1:28" ht="12.75">
      <c r="A6" s="57" t="s">
        <v>29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</row>
    <row r="7" spans="23:28" ht="12.75">
      <c r="W7" s="1"/>
      <c r="X7" s="1"/>
      <c r="Y7" s="1"/>
      <c r="Z7" s="1"/>
      <c r="AA7" s="1"/>
      <c r="AB7" s="1"/>
    </row>
    <row r="8" spans="1:31" ht="12.75">
      <c r="A8" s="9"/>
      <c r="B8" s="10"/>
      <c r="C8" s="59" t="s">
        <v>2</v>
      </c>
      <c r="D8" s="60"/>
      <c r="E8" s="60"/>
      <c r="F8" s="60"/>
      <c r="G8" s="60"/>
      <c r="H8" s="60"/>
      <c r="I8" s="60"/>
      <c r="J8" s="60" t="s">
        <v>3</v>
      </c>
      <c r="K8" s="60"/>
      <c r="L8" s="60"/>
      <c r="M8" s="60"/>
      <c r="N8" s="60"/>
      <c r="O8" s="60"/>
      <c r="P8" s="60"/>
      <c r="Q8" s="60"/>
      <c r="R8" s="60" t="s">
        <v>32</v>
      </c>
      <c r="S8" s="60"/>
      <c r="T8" s="60"/>
      <c r="U8" s="60"/>
      <c r="V8" s="60"/>
      <c r="W8" s="59" t="s">
        <v>30</v>
      </c>
      <c r="X8" s="60"/>
      <c r="Y8" s="60"/>
      <c r="Z8" s="60"/>
      <c r="AA8" s="60"/>
      <c r="AB8" s="60"/>
      <c r="AC8" s="60"/>
      <c r="AD8" s="60"/>
      <c r="AE8" s="60"/>
    </row>
    <row r="9" spans="1:44" ht="12.75">
      <c r="A9" s="11"/>
      <c r="B9" s="12"/>
      <c r="C9" s="15"/>
      <c r="D9" s="15"/>
      <c r="E9" s="15"/>
      <c r="F9" s="15"/>
      <c r="G9" s="15"/>
      <c r="H9" s="15"/>
      <c r="I9" s="12"/>
      <c r="J9" s="15"/>
      <c r="K9" s="15"/>
      <c r="L9" s="15"/>
      <c r="M9" s="3"/>
      <c r="N9" s="3"/>
      <c r="O9" s="3"/>
      <c r="P9" s="3"/>
      <c r="Q9" s="3"/>
      <c r="R9" s="3"/>
      <c r="S9" s="3"/>
      <c r="T9" s="3"/>
      <c r="U9" s="3"/>
      <c r="V9" s="3"/>
      <c r="W9" s="56" t="s">
        <v>19</v>
      </c>
      <c r="X9" s="56"/>
      <c r="Y9" s="56"/>
      <c r="Z9" s="56"/>
      <c r="AA9" s="56"/>
      <c r="AB9" s="15"/>
      <c r="AC9" s="15"/>
      <c r="AD9" s="15"/>
      <c r="AE9" s="1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76.5">
      <c r="A10" s="14" t="s">
        <v>24</v>
      </c>
      <c r="B10" s="6" t="s">
        <v>13</v>
      </c>
      <c r="C10" s="6" t="s">
        <v>4</v>
      </c>
      <c r="D10" s="6" t="s">
        <v>5</v>
      </c>
      <c r="E10" s="7" t="s">
        <v>6</v>
      </c>
      <c r="F10" s="8" t="s">
        <v>7</v>
      </c>
      <c r="G10" s="8" t="s">
        <v>8</v>
      </c>
      <c r="H10" s="8" t="s">
        <v>14</v>
      </c>
      <c r="I10" s="8" t="s">
        <v>26</v>
      </c>
      <c r="J10" s="7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17</v>
      </c>
      <c r="P10" s="7" t="s">
        <v>38</v>
      </c>
      <c r="Q10" s="7" t="s">
        <v>9</v>
      </c>
      <c r="R10" s="8" t="s">
        <v>10</v>
      </c>
      <c r="S10" s="8" t="s">
        <v>12</v>
      </c>
      <c r="T10" s="8" t="s">
        <v>25</v>
      </c>
      <c r="U10" s="8" t="s">
        <v>27</v>
      </c>
      <c r="V10" s="8" t="s">
        <v>28</v>
      </c>
      <c r="W10" s="8">
        <v>1</v>
      </c>
      <c r="X10" s="8">
        <v>2</v>
      </c>
      <c r="Y10" s="8">
        <v>3</v>
      </c>
      <c r="Z10" s="8">
        <v>4</v>
      </c>
      <c r="AA10" s="8">
        <v>5</v>
      </c>
      <c r="AB10" s="8" t="s">
        <v>20</v>
      </c>
      <c r="AC10" s="8" t="s">
        <v>18</v>
      </c>
      <c r="AD10" s="8" t="s">
        <v>15</v>
      </c>
      <c r="AE10" s="8" t="s">
        <v>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31" s="20" customFormat="1" ht="12.75">
      <c r="A11" s="22">
        <v>1</v>
      </c>
      <c r="B11" s="10" t="s">
        <v>94</v>
      </c>
      <c r="C11" s="23" t="s">
        <v>98</v>
      </c>
      <c r="D11" s="23" t="s">
        <v>95</v>
      </c>
      <c r="E11" s="23" t="s">
        <v>96</v>
      </c>
      <c r="F11" s="33">
        <v>37629</v>
      </c>
      <c r="G11" s="26" t="s">
        <v>61</v>
      </c>
      <c r="H11" s="26">
        <v>5</v>
      </c>
      <c r="I11" s="27" t="s">
        <v>53</v>
      </c>
      <c r="J11" s="16"/>
      <c r="K11" s="23" t="s">
        <v>366</v>
      </c>
      <c r="L11" s="23" t="s">
        <v>97</v>
      </c>
      <c r="M11" s="16"/>
      <c r="N11" s="23" t="s">
        <v>52</v>
      </c>
      <c r="O11" s="23" t="s">
        <v>57</v>
      </c>
      <c r="P11" s="16"/>
      <c r="Q11" s="16"/>
      <c r="R11" s="34" t="s">
        <v>367</v>
      </c>
      <c r="S11" s="34" t="s">
        <v>368</v>
      </c>
      <c r="T11" s="16" t="s">
        <v>369</v>
      </c>
      <c r="U11" s="35" t="s">
        <v>370</v>
      </c>
      <c r="V11" s="16" t="s">
        <v>371</v>
      </c>
      <c r="W11" s="23">
        <v>7</v>
      </c>
      <c r="X11" s="23">
        <v>7</v>
      </c>
      <c r="Y11" s="23">
        <v>2</v>
      </c>
      <c r="Z11" s="23">
        <v>2</v>
      </c>
      <c r="AA11" s="23">
        <v>7</v>
      </c>
      <c r="AB11" s="10">
        <f aca="true" t="shared" si="0" ref="AB11:AB24">SUM(W11:AA11)</f>
        <v>25</v>
      </c>
      <c r="AC11" s="46">
        <f>AB11/35</f>
        <v>0.7142857142857143</v>
      </c>
      <c r="AD11" s="27">
        <v>1</v>
      </c>
      <c r="AE11" s="10"/>
    </row>
    <row r="12" spans="1:31" s="20" customFormat="1" ht="12.75">
      <c r="A12" s="22">
        <v>2</v>
      </c>
      <c r="B12" s="10" t="s">
        <v>94</v>
      </c>
      <c r="C12" s="23" t="s">
        <v>58</v>
      </c>
      <c r="D12" s="23" t="s">
        <v>59</v>
      </c>
      <c r="E12" s="23" t="s">
        <v>60</v>
      </c>
      <c r="F12" s="24">
        <v>37572</v>
      </c>
      <c r="G12" s="26" t="s">
        <v>61</v>
      </c>
      <c r="H12" s="27">
        <v>5</v>
      </c>
      <c r="I12" s="27" t="s">
        <v>53</v>
      </c>
      <c r="J12" s="23" t="s">
        <v>62</v>
      </c>
      <c r="K12" s="23" t="s">
        <v>63</v>
      </c>
      <c r="L12" s="23" t="s">
        <v>64</v>
      </c>
      <c r="M12" s="10"/>
      <c r="N12" s="10" t="s">
        <v>52</v>
      </c>
      <c r="O12" s="10" t="s">
        <v>57</v>
      </c>
      <c r="P12" s="10"/>
      <c r="Q12" s="10"/>
      <c r="R12" s="34" t="s">
        <v>372</v>
      </c>
      <c r="S12" s="34" t="s">
        <v>410</v>
      </c>
      <c r="T12" s="16" t="s">
        <v>411</v>
      </c>
      <c r="U12" s="35" t="s">
        <v>370</v>
      </c>
      <c r="V12" s="16" t="s">
        <v>412</v>
      </c>
      <c r="W12" s="10">
        <v>0</v>
      </c>
      <c r="X12" s="10">
        <v>1</v>
      </c>
      <c r="Y12" s="10">
        <v>2</v>
      </c>
      <c r="Z12" s="10">
        <v>0</v>
      </c>
      <c r="AA12" s="10">
        <v>7</v>
      </c>
      <c r="AB12" s="10">
        <f t="shared" si="0"/>
        <v>10</v>
      </c>
      <c r="AC12" s="46">
        <f aca="true" t="shared" si="1" ref="AC12:AC24">AB12/35</f>
        <v>0.2857142857142857</v>
      </c>
      <c r="AD12" s="27">
        <v>2</v>
      </c>
      <c r="AE12" s="10"/>
    </row>
    <row r="13" spans="1:31" s="20" customFormat="1" ht="12.75">
      <c r="A13" s="22">
        <v>3</v>
      </c>
      <c r="B13" s="10" t="s">
        <v>94</v>
      </c>
      <c r="C13" s="23" t="s">
        <v>99</v>
      </c>
      <c r="D13" s="23" t="s">
        <v>100</v>
      </c>
      <c r="E13" s="23" t="s">
        <v>101</v>
      </c>
      <c r="F13" s="33">
        <v>37667</v>
      </c>
      <c r="G13" s="26" t="s">
        <v>52</v>
      </c>
      <c r="H13" s="26">
        <v>5</v>
      </c>
      <c r="I13" s="27" t="s">
        <v>53</v>
      </c>
      <c r="J13" s="16" t="s">
        <v>176</v>
      </c>
      <c r="K13" s="16" t="s">
        <v>460</v>
      </c>
      <c r="L13" s="23" t="s">
        <v>102</v>
      </c>
      <c r="M13" s="16"/>
      <c r="N13" s="23" t="s">
        <v>52</v>
      </c>
      <c r="O13" s="23" t="s">
        <v>57</v>
      </c>
      <c r="P13" s="16"/>
      <c r="Q13" s="16"/>
      <c r="R13" s="34" t="s">
        <v>372</v>
      </c>
      <c r="S13" s="34" t="s">
        <v>398</v>
      </c>
      <c r="T13" s="16" t="s">
        <v>399</v>
      </c>
      <c r="U13" s="36" t="s">
        <v>370</v>
      </c>
      <c r="V13" s="16" t="s">
        <v>400</v>
      </c>
      <c r="W13" s="23">
        <v>0</v>
      </c>
      <c r="X13" s="23">
        <v>0</v>
      </c>
      <c r="Y13" s="23">
        <v>1</v>
      </c>
      <c r="Z13" s="23">
        <v>0</v>
      </c>
      <c r="AA13" s="23">
        <v>7</v>
      </c>
      <c r="AB13" s="10">
        <f t="shared" si="0"/>
        <v>8</v>
      </c>
      <c r="AC13" s="46">
        <f t="shared" si="1"/>
        <v>0.22857142857142856</v>
      </c>
      <c r="AD13" s="27">
        <v>3</v>
      </c>
      <c r="AE13" s="10"/>
    </row>
    <row r="14" spans="1:31" s="20" customFormat="1" ht="12.75">
      <c r="A14" s="22">
        <v>4</v>
      </c>
      <c r="B14" s="10" t="s">
        <v>94</v>
      </c>
      <c r="C14" s="10" t="s">
        <v>79</v>
      </c>
      <c r="D14" s="10" t="s">
        <v>81</v>
      </c>
      <c r="E14" s="10" t="s">
        <v>80</v>
      </c>
      <c r="F14" s="25">
        <v>37387</v>
      </c>
      <c r="G14" s="27" t="s">
        <v>61</v>
      </c>
      <c r="H14" s="27">
        <v>5</v>
      </c>
      <c r="I14" s="27" t="s">
        <v>53</v>
      </c>
      <c r="J14" s="10" t="s">
        <v>461</v>
      </c>
      <c r="K14" s="10" t="s">
        <v>82</v>
      </c>
      <c r="L14" s="10" t="s">
        <v>83</v>
      </c>
      <c r="M14" s="10"/>
      <c r="N14" s="10" t="s">
        <v>52</v>
      </c>
      <c r="O14" s="10" t="s">
        <v>57</v>
      </c>
      <c r="P14" s="10"/>
      <c r="Q14" s="10"/>
      <c r="R14" s="34" t="s">
        <v>372</v>
      </c>
      <c r="S14" s="34" t="s">
        <v>385</v>
      </c>
      <c r="T14" s="16" t="s">
        <v>386</v>
      </c>
      <c r="U14" s="36" t="s">
        <v>370</v>
      </c>
      <c r="V14" s="16" t="s">
        <v>387</v>
      </c>
      <c r="W14" s="10">
        <v>0</v>
      </c>
      <c r="X14" s="10">
        <v>1</v>
      </c>
      <c r="Y14" s="10">
        <v>1</v>
      </c>
      <c r="Z14" s="10">
        <v>0</v>
      </c>
      <c r="AA14" s="10">
        <v>0</v>
      </c>
      <c r="AB14" s="10">
        <f t="shared" si="0"/>
        <v>2</v>
      </c>
      <c r="AC14" s="46">
        <f t="shared" si="1"/>
        <v>0.05714285714285714</v>
      </c>
      <c r="AD14" s="27">
        <v>4</v>
      </c>
      <c r="AE14" s="10"/>
    </row>
    <row r="15" spans="1:31" s="20" customFormat="1" ht="12.75">
      <c r="A15" s="22">
        <v>5</v>
      </c>
      <c r="B15" s="10" t="s">
        <v>94</v>
      </c>
      <c r="C15" s="23" t="s">
        <v>49</v>
      </c>
      <c r="D15" s="23" t="s">
        <v>50</v>
      </c>
      <c r="E15" s="23" t="s">
        <v>51</v>
      </c>
      <c r="F15" s="24">
        <v>37628</v>
      </c>
      <c r="G15" s="26" t="s">
        <v>52</v>
      </c>
      <c r="H15" s="27">
        <v>5</v>
      </c>
      <c r="I15" s="27" t="s">
        <v>53</v>
      </c>
      <c r="J15" s="23" t="s">
        <v>54</v>
      </c>
      <c r="K15" s="23" t="s">
        <v>55</v>
      </c>
      <c r="L15" s="23" t="s">
        <v>56</v>
      </c>
      <c r="M15" s="10"/>
      <c r="N15" s="10" t="s">
        <v>52</v>
      </c>
      <c r="O15" s="10" t="s">
        <v>57</v>
      </c>
      <c r="P15" s="10"/>
      <c r="Q15" s="10"/>
      <c r="R15" s="34" t="s">
        <v>372</v>
      </c>
      <c r="S15" s="34" t="s">
        <v>404</v>
      </c>
      <c r="T15" s="16" t="s">
        <v>405</v>
      </c>
      <c r="U15" s="34" t="s">
        <v>370</v>
      </c>
      <c r="V15" s="16" t="s">
        <v>406</v>
      </c>
      <c r="W15" s="10">
        <v>0</v>
      </c>
      <c r="X15" s="10">
        <v>0</v>
      </c>
      <c r="Y15" s="10">
        <v>0</v>
      </c>
      <c r="Z15" s="10">
        <v>0</v>
      </c>
      <c r="AA15" s="10">
        <v>1</v>
      </c>
      <c r="AB15" s="10">
        <f t="shared" si="0"/>
        <v>1</v>
      </c>
      <c r="AC15" s="46">
        <f t="shared" si="1"/>
        <v>0.02857142857142857</v>
      </c>
      <c r="AD15" s="27"/>
      <c r="AE15" s="10"/>
    </row>
    <row r="16" spans="1:31" s="20" customFormat="1" ht="12.75">
      <c r="A16" s="22">
        <v>6</v>
      </c>
      <c r="B16" s="10" t="s">
        <v>94</v>
      </c>
      <c r="C16" s="10" t="s">
        <v>69</v>
      </c>
      <c r="D16" s="10" t="s">
        <v>70</v>
      </c>
      <c r="E16" s="10" t="s">
        <v>71</v>
      </c>
      <c r="F16" s="25">
        <v>37447</v>
      </c>
      <c r="G16" s="27" t="s">
        <v>52</v>
      </c>
      <c r="H16" s="27">
        <v>5</v>
      </c>
      <c r="I16" s="27" t="s">
        <v>53</v>
      </c>
      <c r="J16" s="10"/>
      <c r="K16" s="10" t="s">
        <v>72</v>
      </c>
      <c r="L16" s="10" t="s">
        <v>73</v>
      </c>
      <c r="M16" s="10"/>
      <c r="N16" s="10" t="s">
        <v>52</v>
      </c>
      <c r="O16" s="10" t="s">
        <v>57</v>
      </c>
      <c r="P16" s="10"/>
      <c r="Q16" s="10"/>
      <c r="R16" s="34" t="s">
        <v>372</v>
      </c>
      <c r="S16" s="16" t="s">
        <v>395</v>
      </c>
      <c r="T16" s="16" t="s">
        <v>396</v>
      </c>
      <c r="U16" s="35" t="s">
        <v>370</v>
      </c>
      <c r="V16" s="16" t="s">
        <v>397</v>
      </c>
      <c r="W16" s="10">
        <v>0</v>
      </c>
      <c r="X16" s="10">
        <v>1</v>
      </c>
      <c r="Y16" s="10">
        <v>0</v>
      </c>
      <c r="Z16" s="10">
        <v>0</v>
      </c>
      <c r="AA16" s="10">
        <v>0</v>
      </c>
      <c r="AB16" s="10">
        <f t="shared" si="0"/>
        <v>1</v>
      </c>
      <c r="AC16" s="46">
        <f t="shared" si="1"/>
        <v>0.02857142857142857</v>
      </c>
      <c r="AD16" s="10"/>
      <c r="AE16" s="10"/>
    </row>
    <row r="17" spans="1:31" s="20" customFormat="1" ht="12.75">
      <c r="A17" s="22">
        <v>7</v>
      </c>
      <c r="B17" s="10" t="s">
        <v>94</v>
      </c>
      <c r="C17" s="10" t="s">
        <v>74</v>
      </c>
      <c r="D17" s="10" t="s">
        <v>75</v>
      </c>
      <c r="E17" s="10" t="s">
        <v>76</v>
      </c>
      <c r="F17" s="25">
        <v>37431</v>
      </c>
      <c r="G17" s="27" t="s">
        <v>61</v>
      </c>
      <c r="H17" s="27">
        <v>5</v>
      </c>
      <c r="I17" s="27" t="s">
        <v>53</v>
      </c>
      <c r="J17" s="10" t="s">
        <v>251</v>
      </c>
      <c r="K17" s="10" t="s">
        <v>77</v>
      </c>
      <c r="L17" s="10" t="s">
        <v>78</v>
      </c>
      <c r="M17" s="10"/>
      <c r="N17" s="10" t="s">
        <v>52</v>
      </c>
      <c r="O17" s="10" t="s">
        <v>57</v>
      </c>
      <c r="P17" s="10"/>
      <c r="Q17" s="10"/>
      <c r="R17" s="34" t="s">
        <v>372</v>
      </c>
      <c r="S17" s="34" t="s">
        <v>379</v>
      </c>
      <c r="T17" s="16" t="s">
        <v>380</v>
      </c>
      <c r="U17" s="36" t="s">
        <v>370</v>
      </c>
      <c r="V17" s="16" t="s">
        <v>381</v>
      </c>
      <c r="W17" s="10">
        <v>0</v>
      </c>
      <c r="X17" s="10">
        <v>1</v>
      </c>
      <c r="Y17" s="10">
        <v>0</v>
      </c>
      <c r="Z17" s="10">
        <v>0</v>
      </c>
      <c r="AA17" s="10">
        <v>0</v>
      </c>
      <c r="AB17" s="10">
        <f t="shared" si="0"/>
        <v>1</v>
      </c>
      <c r="AC17" s="46">
        <f t="shared" si="1"/>
        <v>0.02857142857142857</v>
      </c>
      <c r="AD17" s="10"/>
      <c r="AE17" s="10"/>
    </row>
    <row r="18" spans="1:31" s="20" customFormat="1" ht="12.75">
      <c r="A18" s="22">
        <v>8</v>
      </c>
      <c r="B18" s="10" t="s">
        <v>94</v>
      </c>
      <c r="C18" s="23" t="s">
        <v>84</v>
      </c>
      <c r="D18" s="23" t="s">
        <v>85</v>
      </c>
      <c r="E18" s="23" t="s">
        <v>86</v>
      </c>
      <c r="F18" s="24">
        <v>37579</v>
      </c>
      <c r="G18" s="26" t="s">
        <v>61</v>
      </c>
      <c r="H18" s="26">
        <v>5</v>
      </c>
      <c r="I18" s="27" t="s">
        <v>53</v>
      </c>
      <c r="J18" s="23" t="s">
        <v>255</v>
      </c>
      <c r="K18" s="23" t="s">
        <v>87</v>
      </c>
      <c r="L18" s="23" t="s">
        <v>88</v>
      </c>
      <c r="M18" s="23"/>
      <c r="N18" s="23" t="s">
        <v>61</v>
      </c>
      <c r="O18" s="23" t="s">
        <v>57</v>
      </c>
      <c r="P18" s="10"/>
      <c r="Q18" s="10"/>
      <c r="R18" s="34" t="s">
        <v>372</v>
      </c>
      <c r="S18" s="34" t="s">
        <v>373</v>
      </c>
      <c r="T18" s="16" t="s">
        <v>374</v>
      </c>
      <c r="U18" s="36" t="s">
        <v>370</v>
      </c>
      <c r="V18" s="16" t="s">
        <v>375</v>
      </c>
      <c r="W18" s="23">
        <v>0</v>
      </c>
      <c r="X18" s="23">
        <v>0</v>
      </c>
      <c r="Y18" s="23">
        <v>0</v>
      </c>
      <c r="Z18" s="23">
        <v>0</v>
      </c>
      <c r="AA18" s="23">
        <v>1</v>
      </c>
      <c r="AB18" s="10">
        <f t="shared" si="0"/>
        <v>1</v>
      </c>
      <c r="AC18" s="46">
        <f t="shared" si="1"/>
        <v>0.02857142857142857</v>
      </c>
      <c r="AD18" s="10"/>
      <c r="AE18" s="10"/>
    </row>
    <row r="19" spans="1:31" ht="12.75">
      <c r="A19" s="22">
        <v>9</v>
      </c>
      <c r="B19" s="10" t="s">
        <v>94</v>
      </c>
      <c r="C19" s="23" t="s">
        <v>89</v>
      </c>
      <c r="D19" s="23" t="s">
        <v>90</v>
      </c>
      <c r="E19" s="23" t="s">
        <v>91</v>
      </c>
      <c r="F19" s="25">
        <v>37509</v>
      </c>
      <c r="G19" s="26" t="s">
        <v>61</v>
      </c>
      <c r="H19" s="26">
        <v>5</v>
      </c>
      <c r="I19" s="27" t="s">
        <v>53</v>
      </c>
      <c r="J19" s="10"/>
      <c r="K19" s="23" t="s">
        <v>92</v>
      </c>
      <c r="L19" s="23" t="s">
        <v>93</v>
      </c>
      <c r="M19" s="10"/>
      <c r="N19" s="23" t="s">
        <v>52</v>
      </c>
      <c r="O19" s="23" t="s">
        <v>57</v>
      </c>
      <c r="P19" s="10"/>
      <c r="Q19" s="10"/>
      <c r="R19" s="34" t="s">
        <v>372</v>
      </c>
      <c r="S19" s="16" t="s">
        <v>376</v>
      </c>
      <c r="T19" s="16" t="s">
        <v>377</v>
      </c>
      <c r="U19" s="34" t="s">
        <v>370</v>
      </c>
      <c r="V19" s="16" t="s">
        <v>378</v>
      </c>
      <c r="W19" s="23">
        <v>0</v>
      </c>
      <c r="X19" s="23">
        <v>1</v>
      </c>
      <c r="Y19" s="23">
        <v>0</v>
      </c>
      <c r="Z19" s="23">
        <v>0</v>
      </c>
      <c r="AA19" s="23">
        <v>0</v>
      </c>
      <c r="AB19" s="10">
        <f t="shared" si="0"/>
        <v>1</v>
      </c>
      <c r="AC19" s="46">
        <f t="shared" si="1"/>
        <v>0.02857142857142857</v>
      </c>
      <c r="AD19" s="16"/>
      <c r="AE19" s="16"/>
    </row>
    <row r="20" spans="1:31" ht="12.75">
      <c r="A20" s="22">
        <v>10</v>
      </c>
      <c r="B20" s="10" t="s">
        <v>94</v>
      </c>
      <c r="C20" s="23" t="s">
        <v>103</v>
      </c>
      <c r="D20" s="23" t="s">
        <v>104</v>
      </c>
      <c r="E20" s="23" t="s">
        <v>105</v>
      </c>
      <c r="F20" s="33">
        <v>37347</v>
      </c>
      <c r="G20" s="26" t="s">
        <v>61</v>
      </c>
      <c r="H20" s="26">
        <v>5</v>
      </c>
      <c r="I20" s="27" t="s">
        <v>53</v>
      </c>
      <c r="J20" s="16"/>
      <c r="K20" s="16" t="s">
        <v>106</v>
      </c>
      <c r="L20" s="23" t="s">
        <v>107</v>
      </c>
      <c r="M20" s="16"/>
      <c r="N20" s="16" t="s">
        <v>52</v>
      </c>
      <c r="O20" s="23" t="s">
        <v>57</v>
      </c>
      <c r="P20" s="16"/>
      <c r="Q20" s="16"/>
      <c r="R20" s="34" t="s">
        <v>372</v>
      </c>
      <c r="S20" s="34" t="s">
        <v>415</v>
      </c>
      <c r="T20" s="16" t="s">
        <v>416</v>
      </c>
      <c r="U20" s="36" t="s">
        <v>370</v>
      </c>
      <c r="V20" s="16" t="s">
        <v>417</v>
      </c>
      <c r="W20" s="23">
        <v>0</v>
      </c>
      <c r="X20" s="23">
        <v>0</v>
      </c>
      <c r="Y20" s="23">
        <v>0</v>
      </c>
      <c r="Z20" s="23">
        <v>0</v>
      </c>
      <c r="AA20" s="23">
        <v>1</v>
      </c>
      <c r="AB20" s="10">
        <f t="shared" si="0"/>
        <v>1</v>
      </c>
      <c r="AC20" s="46">
        <f t="shared" si="1"/>
        <v>0.02857142857142857</v>
      </c>
      <c r="AD20" s="16"/>
      <c r="AE20" s="16"/>
    </row>
    <row r="21" spans="1:31" ht="12.75">
      <c r="A21" s="22">
        <v>11</v>
      </c>
      <c r="B21" s="10" t="s">
        <v>94</v>
      </c>
      <c r="C21" s="23" t="s">
        <v>108</v>
      </c>
      <c r="D21" s="23" t="s">
        <v>109</v>
      </c>
      <c r="E21" s="23" t="s">
        <v>110</v>
      </c>
      <c r="F21" s="33">
        <v>37482</v>
      </c>
      <c r="G21" s="26" t="s">
        <v>61</v>
      </c>
      <c r="H21" s="26">
        <v>5</v>
      </c>
      <c r="I21" s="27" t="s">
        <v>53</v>
      </c>
      <c r="J21" s="23" t="s">
        <v>306</v>
      </c>
      <c r="K21" s="16" t="s">
        <v>111</v>
      </c>
      <c r="L21" s="23" t="s">
        <v>112</v>
      </c>
      <c r="M21" s="16"/>
      <c r="N21" s="16" t="s">
        <v>52</v>
      </c>
      <c r="O21" s="23" t="s">
        <v>57</v>
      </c>
      <c r="P21" s="16"/>
      <c r="Q21" s="16"/>
      <c r="R21" s="34" t="s">
        <v>372</v>
      </c>
      <c r="S21" s="34" t="s">
        <v>392</v>
      </c>
      <c r="T21" s="16" t="s">
        <v>393</v>
      </c>
      <c r="U21" s="36" t="s">
        <v>370</v>
      </c>
      <c r="V21" s="16" t="s">
        <v>394</v>
      </c>
      <c r="W21" s="23">
        <v>0</v>
      </c>
      <c r="X21" s="23">
        <v>0</v>
      </c>
      <c r="Y21" s="23">
        <v>0</v>
      </c>
      <c r="Z21" s="23">
        <v>0</v>
      </c>
      <c r="AA21" s="23">
        <v>1</v>
      </c>
      <c r="AB21" s="10">
        <f t="shared" si="0"/>
        <v>1</v>
      </c>
      <c r="AC21" s="46">
        <f t="shared" si="1"/>
        <v>0.02857142857142857</v>
      </c>
      <c r="AD21" s="16"/>
      <c r="AE21" s="16"/>
    </row>
    <row r="22" spans="1:31" ht="12.75">
      <c r="A22" s="22">
        <v>12</v>
      </c>
      <c r="B22" s="10" t="s">
        <v>94</v>
      </c>
      <c r="C22" s="23" t="s">
        <v>113</v>
      </c>
      <c r="D22" s="23" t="s">
        <v>114</v>
      </c>
      <c r="E22" s="23" t="s">
        <v>115</v>
      </c>
      <c r="F22" s="33">
        <v>37513</v>
      </c>
      <c r="G22" s="26" t="s">
        <v>61</v>
      </c>
      <c r="H22" s="26">
        <v>5</v>
      </c>
      <c r="I22" s="26" t="s">
        <v>53</v>
      </c>
      <c r="J22" s="16" t="s">
        <v>236</v>
      </c>
      <c r="K22" s="16" t="s">
        <v>116</v>
      </c>
      <c r="L22" s="23" t="s">
        <v>117</v>
      </c>
      <c r="M22" s="16"/>
      <c r="N22" s="16" t="s">
        <v>52</v>
      </c>
      <c r="O22" s="23" t="s">
        <v>57</v>
      </c>
      <c r="P22" s="16"/>
      <c r="Q22" s="16"/>
      <c r="R22" s="34" t="s">
        <v>372</v>
      </c>
      <c r="S22" s="34" t="s">
        <v>413</v>
      </c>
      <c r="T22" s="16" t="s">
        <v>414</v>
      </c>
      <c r="U22" s="36" t="s">
        <v>370</v>
      </c>
      <c r="V22" s="16" t="s">
        <v>371</v>
      </c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10">
        <f t="shared" si="0"/>
        <v>1</v>
      </c>
      <c r="AC22" s="46">
        <f t="shared" si="1"/>
        <v>0.02857142857142857</v>
      </c>
      <c r="AD22" s="16"/>
      <c r="AE22" s="16"/>
    </row>
    <row r="23" spans="1:31" ht="12.75">
      <c r="A23" s="22">
        <v>13</v>
      </c>
      <c r="B23" s="10" t="s">
        <v>94</v>
      </c>
      <c r="C23" s="23" t="s">
        <v>118</v>
      </c>
      <c r="D23" s="23" t="s">
        <v>119</v>
      </c>
      <c r="E23" s="23" t="s">
        <v>120</v>
      </c>
      <c r="F23" s="33">
        <v>37480</v>
      </c>
      <c r="G23" s="26" t="s">
        <v>61</v>
      </c>
      <c r="H23" s="26">
        <v>5</v>
      </c>
      <c r="I23" s="26" t="s">
        <v>53</v>
      </c>
      <c r="J23" s="16"/>
      <c r="K23" s="16" t="s">
        <v>121</v>
      </c>
      <c r="L23" s="23" t="s">
        <v>122</v>
      </c>
      <c r="M23" s="16"/>
      <c r="N23" s="16" t="s">
        <v>52</v>
      </c>
      <c r="O23" s="23" t="s">
        <v>57</v>
      </c>
      <c r="P23" s="16"/>
      <c r="Q23" s="16"/>
      <c r="R23" s="34" t="s">
        <v>372</v>
      </c>
      <c r="S23" s="34" t="s">
        <v>418</v>
      </c>
      <c r="T23" s="16" t="s">
        <v>419</v>
      </c>
      <c r="U23" s="35" t="s">
        <v>370</v>
      </c>
      <c r="V23" s="16" t="s">
        <v>420</v>
      </c>
      <c r="W23" s="23">
        <v>0</v>
      </c>
      <c r="X23" s="23">
        <v>0</v>
      </c>
      <c r="Y23" s="23">
        <v>0</v>
      </c>
      <c r="Z23" s="23">
        <v>0</v>
      </c>
      <c r="AA23" s="23">
        <v>1</v>
      </c>
      <c r="AB23" s="10">
        <f t="shared" si="0"/>
        <v>1</v>
      </c>
      <c r="AC23" s="46">
        <f t="shared" si="1"/>
        <v>0.02857142857142857</v>
      </c>
      <c r="AD23" s="16"/>
      <c r="AE23" s="16"/>
    </row>
    <row r="24" spans="1:31" ht="12.75">
      <c r="A24" s="22">
        <v>14</v>
      </c>
      <c r="B24" s="10" t="s">
        <v>94</v>
      </c>
      <c r="C24" s="10" t="s">
        <v>65</v>
      </c>
      <c r="D24" s="10" t="s">
        <v>66</v>
      </c>
      <c r="E24" s="10" t="s">
        <v>67</v>
      </c>
      <c r="F24" s="25">
        <v>37610</v>
      </c>
      <c r="G24" s="27" t="s">
        <v>52</v>
      </c>
      <c r="H24" s="27">
        <v>5</v>
      </c>
      <c r="I24" s="26" t="s">
        <v>53</v>
      </c>
      <c r="J24" s="10"/>
      <c r="K24" s="10" t="s">
        <v>63</v>
      </c>
      <c r="L24" s="10" t="s">
        <v>68</v>
      </c>
      <c r="M24" s="10"/>
      <c r="N24" s="10" t="s">
        <v>52</v>
      </c>
      <c r="O24" s="10" t="s">
        <v>57</v>
      </c>
      <c r="P24" s="10"/>
      <c r="Q24" s="10"/>
      <c r="R24" s="34" t="s">
        <v>372</v>
      </c>
      <c r="S24" s="34" t="s">
        <v>388</v>
      </c>
      <c r="T24" s="16" t="s">
        <v>389</v>
      </c>
      <c r="U24" s="36" t="s">
        <v>390</v>
      </c>
      <c r="V24" s="16" t="s">
        <v>391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f t="shared" si="0"/>
        <v>0</v>
      </c>
      <c r="AC24" s="46">
        <f t="shared" si="1"/>
        <v>0</v>
      </c>
      <c r="AD24" s="16"/>
      <c r="AE24" s="16"/>
    </row>
    <row r="55" spans="16:20" ht="12.75">
      <c r="P55" s="34" t="s">
        <v>372</v>
      </c>
      <c r="Q55" s="34" t="s">
        <v>385</v>
      </c>
      <c r="R55" s="16" t="s">
        <v>386</v>
      </c>
      <c r="S55" s="36" t="s">
        <v>370</v>
      </c>
      <c r="T55" s="16" t="s">
        <v>387</v>
      </c>
    </row>
    <row r="56" spans="16:20" ht="12.75">
      <c r="P56" s="34" t="s">
        <v>372</v>
      </c>
      <c r="Q56" s="16" t="s">
        <v>382</v>
      </c>
      <c r="R56" s="16" t="s">
        <v>383</v>
      </c>
      <c r="S56" s="16" t="s">
        <v>370</v>
      </c>
      <c r="T56" s="16" t="s">
        <v>384</v>
      </c>
    </row>
    <row r="57" spans="16:20" ht="12.75">
      <c r="P57" s="34" t="s">
        <v>372</v>
      </c>
      <c r="Q57" s="34" t="s">
        <v>392</v>
      </c>
      <c r="R57" s="16" t="s">
        <v>393</v>
      </c>
      <c r="S57" s="36" t="s">
        <v>370</v>
      </c>
      <c r="T57" s="16" t="s">
        <v>394</v>
      </c>
    </row>
    <row r="58" spans="16:20" ht="12.75">
      <c r="P58" s="34" t="s">
        <v>372</v>
      </c>
      <c r="Q58" s="34" t="s">
        <v>401</v>
      </c>
      <c r="R58" s="16" t="s">
        <v>402</v>
      </c>
      <c r="S58" s="36" t="s">
        <v>370</v>
      </c>
      <c r="T58" s="16" t="s">
        <v>403</v>
      </c>
    </row>
  </sheetData>
  <sheetProtection/>
  <mergeCells count="11">
    <mergeCell ref="B1:AB1"/>
    <mergeCell ref="A2:B2"/>
    <mergeCell ref="A3:B3"/>
    <mergeCell ref="A4:B4"/>
    <mergeCell ref="A5:B5"/>
    <mergeCell ref="W9:AA9"/>
    <mergeCell ref="A6:B6"/>
    <mergeCell ref="C8:I8"/>
    <mergeCell ref="J8:Q8"/>
    <mergeCell ref="R8:V8"/>
    <mergeCell ref="W8:AE8"/>
  </mergeCells>
  <dataValidations count="2">
    <dataValidation allowBlank="1" showInputMessage="1" showErrorMessage="1" sqref="S17 S12:S13 Q58 C8:C9 C17:G17 C10:G12 B10 R10:V10 A8 A2:A6 C2:D6 F2:G6"/>
    <dataValidation type="list" allowBlank="1" showInputMessage="1" showErrorMessage="1" sqref="U1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zoomScalePageLayoutView="0" workbookViewId="0" topLeftCell="A3">
      <selection activeCell="K16" sqref="K16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17.875" style="0" customWidth="1"/>
    <col min="4" max="4" width="18.25390625" style="0" customWidth="1"/>
    <col min="5" max="5" width="17.00390625" style="0" customWidth="1"/>
    <col min="6" max="6" width="10.125" style="0" bestFit="1" customWidth="1"/>
    <col min="10" max="10" width="13.875" style="0" customWidth="1"/>
    <col min="12" max="12" width="15.625" style="0" customWidth="1"/>
    <col min="15" max="15" width="11.00390625" style="0" customWidth="1"/>
    <col min="29" max="29" width="11.625" style="0" customWidth="1"/>
  </cols>
  <sheetData>
    <row r="1" spans="2:28" ht="30.75" customHeight="1">
      <c r="B1" s="61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.75">
      <c r="A2" s="62" t="s">
        <v>0</v>
      </c>
      <c r="B2" s="58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</row>
    <row r="3" spans="1:28" ht="15.75">
      <c r="A3" s="62" t="s">
        <v>33</v>
      </c>
      <c r="B3" s="58"/>
      <c r="C3" s="2" t="s">
        <v>31</v>
      </c>
      <c r="D3" s="1"/>
      <c r="F3" s="1"/>
      <c r="G3" s="1"/>
      <c r="W3" s="1"/>
      <c r="X3" s="1"/>
      <c r="Y3" s="1"/>
      <c r="Z3" s="1"/>
      <c r="AA3" s="1"/>
      <c r="AB3" s="1"/>
    </row>
    <row r="4" spans="1:28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</row>
    <row r="5" spans="1:28" ht="12.75">
      <c r="A5" s="63" t="s">
        <v>22</v>
      </c>
      <c r="B5" s="58"/>
      <c r="C5" s="1" t="s">
        <v>45</v>
      </c>
      <c r="D5" s="1"/>
      <c r="F5" s="1"/>
      <c r="G5" s="1"/>
      <c r="W5" s="1"/>
      <c r="X5" s="1"/>
      <c r="Y5" s="1"/>
      <c r="Z5" s="1"/>
      <c r="AA5" s="1"/>
      <c r="AB5" s="1"/>
    </row>
    <row r="6" spans="1:28" ht="12.75">
      <c r="A6" s="57" t="s">
        <v>29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</row>
    <row r="7" spans="23:28" ht="12.75">
      <c r="W7" s="1"/>
      <c r="X7" s="1"/>
      <c r="Y7" s="1"/>
      <c r="Z7" s="1"/>
      <c r="AA7" s="1"/>
      <c r="AB7" s="1"/>
    </row>
    <row r="8" spans="1:31" ht="12.75">
      <c r="A8" s="9"/>
      <c r="B8" s="10"/>
      <c r="C8" s="59" t="s">
        <v>2</v>
      </c>
      <c r="D8" s="60"/>
      <c r="E8" s="60"/>
      <c r="F8" s="60"/>
      <c r="G8" s="60"/>
      <c r="H8" s="60"/>
      <c r="I8" s="60"/>
      <c r="J8" s="60" t="s">
        <v>3</v>
      </c>
      <c r="K8" s="60"/>
      <c r="L8" s="60"/>
      <c r="M8" s="60"/>
      <c r="N8" s="60"/>
      <c r="O8" s="60"/>
      <c r="P8" s="60"/>
      <c r="Q8" s="60"/>
      <c r="R8" s="60" t="s">
        <v>32</v>
      </c>
      <c r="S8" s="60"/>
      <c r="T8" s="60"/>
      <c r="U8" s="60"/>
      <c r="V8" s="60"/>
      <c r="W8" s="59" t="s">
        <v>30</v>
      </c>
      <c r="X8" s="60"/>
      <c r="Y8" s="60"/>
      <c r="Z8" s="60"/>
      <c r="AA8" s="60"/>
      <c r="AB8" s="60"/>
      <c r="AC8" s="60"/>
      <c r="AD8" s="60"/>
      <c r="AE8" s="60"/>
    </row>
    <row r="9" spans="1:44" ht="12.75">
      <c r="A9" s="11"/>
      <c r="B9" s="12"/>
      <c r="C9" s="15"/>
      <c r="D9" s="15"/>
      <c r="E9" s="15"/>
      <c r="F9" s="15"/>
      <c r="G9" s="15"/>
      <c r="H9" s="15"/>
      <c r="I9" s="12"/>
      <c r="J9" s="15"/>
      <c r="K9" s="15"/>
      <c r="L9" s="15"/>
      <c r="M9" s="3"/>
      <c r="N9" s="3"/>
      <c r="O9" s="3"/>
      <c r="P9" s="3"/>
      <c r="Q9" s="3"/>
      <c r="R9" s="3"/>
      <c r="S9" s="3"/>
      <c r="T9" s="3"/>
      <c r="U9" s="3"/>
      <c r="V9" s="3"/>
      <c r="W9" s="56" t="s">
        <v>19</v>
      </c>
      <c r="X9" s="56"/>
      <c r="Y9" s="56"/>
      <c r="Z9" s="56"/>
      <c r="AA9" s="56"/>
      <c r="AB9" s="15"/>
      <c r="AC9" s="15"/>
      <c r="AD9" s="15"/>
      <c r="AE9" s="1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51">
      <c r="A10" s="22" t="s">
        <v>421</v>
      </c>
      <c r="B10" s="6" t="s">
        <v>13</v>
      </c>
      <c r="C10" s="37" t="s">
        <v>4</v>
      </c>
      <c r="D10" s="37" t="s">
        <v>5</v>
      </c>
      <c r="E10" s="38" t="s">
        <v>6</v>
      </c>
      <c r="F10" s="8" t="s">
        <v>7</v>
      </c>
      <c r="G10" s="39" t="s">
        <v>8</v>
      </c>
      <c r="H10" s="8" t="s">
        <v>14</v>
      </c>
      <c r="I10" s="39" t="s">
        <v>26</v>
      </c>
      <c r="J10" s="38" t="s">
        <v>4</v>
      </c>
      <c r="K10" s="38" t="s">
        <v>5</v>
      </c>
      <c r="L10" s="38" t="s">
        <v>6</v>
      </c>
      <c r="M10" s="7" t="s">
        <v>7</v>
      </c>
      <c r="N10" s="38" t="s">
        <v>8</v>
      </c>
      <c r="O10" s="38" t="s">
        <v>17</v>
      </c>
      <c r="P10" s="7" t="s">
        <v>38</v>
      </c>
      <c r="Q10" s="38" t="s">
        <v>9</v>
      </c>
      <c r="R10" s="8" t="s">
        <v>10</v>
      </c>
      <c r="S10" s="8" t="s">
        <v>12</v>
      </c>
      <c r="T10" s="8" t="s">
        <v>25</v>
      </c>
      <c r="U10" s="8" t="s">
        <v>27</v>
      </c>
      <c r="V10" s="8" t="s">
        <v>28</v>
      </c>
      <c r="W10" s="39">
        <v>1</v>
      </c>
      <c r="X10" s="39">
        <v>2</v>
      </c>
      <c r="Y10" s="39">
        <v>3</v>
      </c>
      <c r="Z10" s="39">
        <v>4</v>
      </c>
      <c r="AA10" s="39">
        <v>5</v>
      </c>
      <c r="AB10" s="8" t="s">
        <v>20</v>
      </c>
      <c r="AC10" s="8" t="s">
        <v>18</v>
      </c>
      <c r="AD10" s="8" t="s">
        <v>15</v>
      </c>
      <c r="AE10" s="8" t="s">
        <v>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31" ht="12.75">
      <c r="A11" s="22">
        <v>1</v>
      </c>
      <c r="B11" s="10" t="s">
        <v>94</v>
      </c>
      <c r="C11" s="23" t="s">
        <v>217</v>
      </c>
      <c r="D11" s="23" t="s">
        <v>218</v>
      </c>
      <c r="E11" s="23" t="s">
        <v>219</v>
      </c>
      <c r="F11" s="25">
        <v>37201</v>
      </c>
      <c r="G11" s="26" t="s">
        <v>61</v>
      </c>
      <c r="H11" s="27">
        <v>6</v>
      </c>
      <c r="I11" s="27" t="s">
        <v>53</v>
      </c>
      <c r="J11" s="10"/>
      <c r="K11" s="23" t="s">
        <v>220</v>
      </c>
      <c r="L11" s="23" t="s">
        <v>221</v>
      </c>
      <c r="M11" s="10"/>
      <c r="N11" s="23" t="s">
        <v>52</v>
      </c>
      <c r="O11" s="10" t="s">
        <v>57</v>
      </c>
      <c r="P11" s="10"/>
      <c r="Q11" s="10"/>
      <c r="R11" s="34" t="s">
        <v>372</v>
      </c>
      <c r="S11" s="34" t="s">
        <v>398</v>
      </c>
      <c r="T11" s="16" t="s">
        <v>399</v>
      </c>
      <c r="U11" s="36" t="s">
        <v>370</v>
      </c>
      <c r="V11" s="16" t="s">
        <v>400</v>
      </c>
      <c r="W11" s="23">
        <v>2</v>
      </c>
      <c r="X11" s="23">
        <v>3</v>
      </c>
      <c r="Y11" s="10">
        <v>0</v>
      </c>
      <c r="Z11" s="10">
        <v>0</v>
      </c>
      <c r="AA11" s="23">
        <v>1</v>
      </c>
      <c r="AB11" s="10">
        <f aca="true" t="shared" si="0" ref="AB11:AB26">SUM(W11:AA11)</f>
        <v>6</v>
      </c>
      <c r="AC11" s="46">
        <f>AB11/35</f>
        <v>0.17142857142857143</v>
      </c>
      <c r="AD11" s="27">
        <v>1</v>
      </c>
      <c r="AE11" s="10"/>
    </row>
    <row r="12" spans="1:31" ht="12.75">
      <c r="A12" s="22">
        <v>2</v>
      </c>
      <c r="B12" s="10" t="s">
        <v>94</v>
      </c>
      <c r="C12" s="23" t="s">
        <v>173</v>
      </c>
      <c r="D12" s="23" t="s">
        <v>174</v>
      </c>
      <c r="E12" s="23" t="s">
        <v>175</v>
      </c>
      <c r="F12" s="24">
        <v>37290</v>
      </c>
      <c r="G12" s="26" t="s">
        <v>61</v>
      </c>
      <c r="H12" s="27">
        <v>6</v>
      </c>
      <c r="I12" s="27" t="s">
        <v>53</v>
      </c>
      <c r="J12" s="23"/>
      <c r="K12" s="23" t="s">
        <v>92</v>
      </c>
      <c r="L12" s="23" t="s">
        <v>93</v>
      </c>
      <c r="M12" s="10"/>
      <c r="N12" s="10" t="s">
        <v>52</v>
      </c>
      <c r="O12" s="10" t="s">
        <v>57</v>
      </c>
      <c r="P12" s="10"/>
      <c r="Q12" s="10"/>
      <c r="R12" s="34" t="s">
        <v>372</v>
      </c>
      <c r="S12" s="16" t="s">
        <v>376</v>
      </c>
      <c r="T12" s="16" t="s">
        <v>377</v>
      </c>
      <c r="U12" s="34" t="s">
        <v>370</v>
      </c>
      <c r="V12" s="16" t="s">
        <v>378</v>
      </c>
      <c r="W12" s="10">
        <v>2</v>
      </c>
      <c r="X12" s="10">
        <v>1</v>
      </c>
      <c r="Y12" s="10">
        <v>0</v>
      </c>
      <c r="Z12" s="10">
        <v>0</v>
      </c>
      <c r="AA12" s="10">
        <v>1</v>
      </c>
      <c r="AB12" s="10">
        <f t="shared" si="0"/>
        <v>4</v>
      </c>
      <c r="AC12" s="46">
        <f aca="true" t="shared" si="1" ref="AC12:AC26">AB12/35</f>
        <v>0.11428571428571428</v>
      </c>
      <c r="AD12" s="27">
        <v>2</v>
      </c>
      <c r="AE12" s="10"/>
    </row>
    <row r="13" spans="1:31" ht="12.75">
      <c r="A13" s="22">
        <v>3</v>
      </c>
      <c r="B13" s="10" t="s">
        <v>94</v>
      </c>
      <c r="C13" s="23" t="s">
        <v>208</v>
      </c>
      <c r="D13" s="23" t="s">
        <v>209</v>
      </c>
      <c r="E13" s="23" t="s">
        <v>210</v>
      </c>
      <c r="F13" s="25">
        <v>36913</v>
      </c>
      <c r="G13" s="26" t="s">
        <v>61</v>
      </c>
      <c r="H13" s="27">
        <v>6</v>
      </c>
      <c r="I13" s="27" t="s">
        <v>53</v>
      </c>
      <c r="J13" s="23" t="s">
        <v>213</v>
      </c>
      <c r="K13" s="23" t="s">
        <v>211</v>
      </c>
      <c r="L13" s="23" t="s">
        <v>212</v>
      </c>
      <c r="M13" s="10"/>
      <c r="N13" s="23" t="s">
        <v>52</v>
      </c>
      <c r="O13" s="10" t="s">
        <v>57</v>
      </c>
      <c r="P13" s="10"/>
      <c r="Q13" s="10"/>
      <c r="R13" s="34" t="s">
        <v>367</v>
      </c>
      <c r="S13" s="34" t="s">
        <v>368</v>
      </c>
      <c r="T13" s="16" t="s">
        <v>369</v>
      </c>
      <c r="U13" s="35" t="s">
        <v>370</v>
      </c>
      <c r="V13" s="16" t="s">
        <v>371</v>
      </c>
      <c r="W13" s="23">
        <v>2</v>
      </c>
      <c r="X13" s="23">
        <v>0</v>
      </c>
      <c r="Y13" s="10">
        <v>0</v>
      </c>
      <c r="Z13" s="10">
        <v>1</v>
      </c>
      <c r="AA13" s="23">
        <v>1</v>
      </c>
      <c r="AB13" s="10">
        <f t="shared" si="0"/>
        <v>4</v>
      </c>
      <c r="AC13" s="46">
        <f t="shared" si="1"/>
        <v>0.11428571428571428</v>
      </c>
      <c r="AD13" s="27">
        <v>2</v>
      </c>
      <c r="AE13" s="10"/>
    </row>
    <row r="14" spans="1:31" ht="12.75">
      <c r="A14" s="22">
        <v>4</v>
      </c>
      <c r="B14" s="10" t="s">
        <v>94</v>
      </c>
      <c r="C14" s="23" t="s">
        <v>214</v>
      </c>
      <c r="D14" s="23" t="s">
        <v>215</v>
      </c>
      <c r="E14" s="23" t="s">
        <v>216</v>
      </c>
      <c r="F14" s="25">
        <v>37114</v>
      </c>
      <c r="G14" s="26" t="s">
        <v>61</v>
      </c>
      <c r="H14" s="27">
        <v>6</v>
      </c>
      <c r="I14" s="27" t="s">
        <v>53</v>
      </c>
      <c r="J14" s="23" t="s">
        <v>62</v>
      </c>
      <c r="K14" s="23" t="s">
        <v>63</v>
      </c>
      <c r="L14" s="23" t="s">
        <v>64</v>
      </c>
      <c r="M14" s="10"/>
      <c r="N14" s="23" t="s">
        <v>52</v>
      </c>
      <c r="O14" s="10" t="s">
        <v>57</v>
      </c>
      <c r="P14" s="10"/>
      <c r="Q14" s="10"/>
      <c r="R14" s="34" t="s">
        <v>372</v>
      </c>
      <c r="S14" s="34" t="s">
        <v>410</v>
      </c>
      <c r="T14" s="16" t="s">
        <v>411</v>
      </c>
      <c r="U14" s="35" t="s">
        <v>370</v>
      </c>
      <c r="V14" s="16" t="s">
        <v>412</v>
      </c>
      <c r="W14" s="23">
        <v>0</v>
      </c>
      <c r="X14" s="23">
        <v>0</v>
      </c>
      <c r="Y14" s="10">
        <v>3</v>
      </c>
      <c r="Z14" s="10">
        <v>0</v>
      </c>
      <c r="AA14" s="23">
        <v>1</v>
      </c>
      <c r="AB14" s="10">
        <f t="shared" si="0"/>
        <v>4</v>
      </c>
      <c r="AC14" s="46">
        <f t="shared" si="1"/>
        <v>0.11428571428571428</v>
      </c>
      <c r="AD14" s="27">
        <v>2</v>
      </c>
      <c r="AE14" s="10"/>
    </row>
    <row r="15" spans="1:31" ht="12.75">
      <c r="A15" s="22">
        <v>5</v>
      </c>
      <c r="B15" s="10" t="s">
        <v>94</v>
      </c>
      <c r="C15" s="23" t="s">
        <v>84</v>
      </c>
      <c r="D15" s="23" t="s">
        <v>222</v>
      </c>
      <c r="E15" s="23" t="s">
        <v>223</v>
      </c>
      <c r="F15" s="25">
        <v>37198</v>
      </c>
      <c r="G15" s="26" t="s">
        <v>61</v>
      </c>
      <c r="H15" s="27">
        <v>6</v>
      </c>
      <c r="I15" s="27" t="s">
        <v>53</v>
      </c>
      <c r="J15" s="10" t="s">
        <v>337</v>
      </c>
      <c r="K15" s="23" t="s">
        <v>224</v>
      </c>
      <c r="L15" s="23" t="s">
        <v>225</v>
      </c>
      <c r="M15" s="10"/>
      <c r="N15" s="23" t="s">
        <v>52</v>
      </c>
      <c r="O15" s="10" t="s">
        <v>57</v>
      </c>
      <c r="P15" s="10"/>
      <c r="Q15" s="10"/>
      <c r="R15" s="34" t="s">
        <v>372</v>
      </c>
      <c r="S15" s="16" t="s">
        <v>422</v>
      </c>
      <c r="T15" s="16" t="s">
        <v>423</v>
      </c>
      <c r="U15" s="34" t="s">
        <v>390</v>
      </c>
      <c r="V15" s="16" t="s">
        <v>424</v>
      </c>
      <c r="W15" s="23">
        <v>3</v>
      </c>
      <c r="X15" s="23">
        <v>0</v>
      </c>
      <c r="Y15" s="10">
        <v>0</v>
      </c>
      <c r="Z15" s="10">
        <v>0</v>
      </c>
      <c r="AA15" s="23">
        <v>1</v>
      </c>
      <c r="AB15" s="10">
        <f t="shared" si="0"/>
        <v>4</v>
      </c>
      <c r="AC15" s="46">
        <f t="shared" si="1"/>
        <v>0.11428571428571428</v>
      </c>
      <c r="AD15" s="27">
        <v>2</v>
      </c>
      <c r="AE15" s="10"/>
    </row>
    <row r="16" spans="1:31" ht="12.75">
      <c r="A16" s="22">
        <v>6</v>
      </c>
      <c r="B16" s="10" t="s">
        <v>94</v>
      </c>
      <c r="C16" s="23" t="s">
        <v>201</v>
      </c>
      <c r="D16" s="23" t="s">
        <v>202</v>
      </c>
      <c r="E16" s="23" t="s">
        <v>203</v>
      </c>
      <c r="F16" s="25">
        <v>36954</v>
      </c>
      <c r="G16" s="26" t="s">
        <v>61</v>
      </c>
      <c r="H16" s="27">
        <v>6</v>
      </c>
      <c r="I16" s="27" t="s">
        <v>53</v>
      </c>
      <c r="J16" s="23" t="s">
        <v>246</v>
      </c>
      <c r="K16" s="23" t="s">
        <v>204</v>
      </c>
      <c r="L16" s="23"/>
      <c r="M16" s="10"/>
      <c r="N16" s="10"/>
      <c r="O16" s="10" t="s">
        <v>57</v>
      </c>
      <c r="P16" s="10"/>
      <c r="Q16" s="10"/>
      <c r="R16" s="34" t="s">
        <v>372</v>
      </c>
      <c r="S16" s="34" t="s">
        <v>385</v>
      </c>
      <c r="T16" s="16" t="s">
        <v>386</v>
      </c>
      <c r="U16" s="36" t="s">
        <v>370</v>
      </c>
      <c r="V16" s="16" t="s">
        <v>387</v>
      </c>
      <c r="W16" s="23">
        <v>0</v>
      </c>
      <c r="X16" s="23">
        <v>1</v>
      </c>
      <c r="Y16" s="10">
        <v>0</v>
      </c>
      <c r="Z16" s="10">
        <v>0</v>
      </c>
      <c r="AA16" s="23">
        <v>1</v>
      </c>
      <c r="AB16" s="10">
        <f t="shared" si="0"/>
        <v>2</v>
      </c>
      <c r="AC16" s="46">
        <f t="shared" si="1"/>
        <v>0.05714285714285714</v>
      </c>
      <c r="AD16" s="27">
        <v>3</v>
      </c>
      <c r="AE16" s="10"/>
    </row>
    <row r="17" spans="1:31" ht="12.75">
      <c r="A17" s="22">
        <v>7</v>
      </c>
      <c r="B17" s="10" t="s">
        <v>94</v>
      </c>
      <c r="C17" s="23" t="s">
        <v>176</v>
      </c>
      <c r="D17" s="23" t="s">
        <v>177</v>
      </c>
      <c r="E17" s="23" t="s">
        <v>178</v>
      </c>
      <c r="F17" s="24">
        <v>37109</v>
      </c>
      <c r="G17" s="26" t="s">
        <v>61</v>
      </c>
      <c r="H17" s="27">
        <v>6</v>
      </c>
      <c r="I17" s="27" t="s">
        <v>53</v>
      </c>
      <c r="J17" s="23" t="s">
        <v>306</v>
      </c>
      <c r="K17" s="23" t="s">
        <v>111</v>
      </c>
      <c r="L17" s="23" t="s">
        <v>112</v>
      </c>
      <c r="M17" s="10"/>
      <c r="N17" s="10" t="s">
        <v>52</v>
      </c>
      <c r="O17" s="10" t="s">
        <v>57</v>
      </c>
      <c r="P17" s="10"/>
      <c r="Q17" s="10"/>
      <c r="R17" s="34" t="s">
        <v>372</v>
      </c>
      <c r="S17" s="34" t="s">
        <v>392</v>
      </c>
      <c r="T17" s="16" t="s">
        <v>393</v>
      </c>
      <c r="U17" s="36" t="s">
        <v>370</v>
      </c>
      <c r="V17" s="16" t="s">
        <v>394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f t="shared" si="0"/>
        <v>1</v>
      </c>
      <c r="AC17" s="46">
        <f t="shared" si="1"/>
        <v>0.02857142857142857</v>
      </c>
      <c r="AD17" s="10"/>
      <c r="AE17" s="10"/>
    </row>
    <row r="18" spans="1:31" ht="12.75">
      <c r="A18" s="22">
        <v>8</v>
      </c>
      <c r="B18" s="10" t="s">
        <v>94</v>
      </c>
      <c r="C18" s="10" t="s">
        <v>179</v>
      </c>
      <c r="D18" s="10" t="s">
        <v>180</v>
      </c>
      <c r="E18" s="10" t="s">
        <v>181</v>
      </c>
      <c r="F18" s="25">
        <v>37203</v>
      </c>
      <c r="G18" s="26" t="s">
        <v>61</v>
      </c>
      <c r="H18" s="27">
        <v>6</v>
      </c>
      <c r="I18" s="27" t="s">
        <v>53</v>
      </c>
      <c r="J18" s="10" t="s">
        <v>185</v>
      </c>
      <c r="K18" s="10" t="s">
        <v>63</v>
      </c>
      <c r="L18" s="10" t="s">
        <v>78</v>
      </c>
      <c r="M18" s="10"/>
      <c r="N18" s="10" t="s">
        <v>52</v>
      </c>
      <c r="O18" s="10" t="s">
        <v>57</v>
      </c>
      <c r="P18" s="10"/>
      <c r="Q18" s="10"/>
      <c r="R18" s="34" t="s">
        <v>372</v>
      </c>
      <c r="S18" s="34" t="s">
        <v>413</v>
      </c>
      <c r="T18" s="16" t="s">
        <v>414</v>
      </c>
      <c r="U18" s="36" t="s">
        <v>370</v>
      </c>
      <c r="V18" s="16" t="s">
        <v>371</v>
      </c>
      <c r="W18" s="10">
        <v>0</v>
      </c>
      <c r="X18" s="10">
        <v>0</v>
      </c>
      <c r="Y18" s="10">
        <v>0</v>
      </c>
      <c r="Z18" s="10">
        <v>0</v>
      </c>
      <c r="AA18" s="10">
        <v>1</v>
      </c>
      <c r="AB18" s="10">
        <f t="shared" si="0"/>
        <v>1</v>
      </c>
      <c r="AC18" s="46">
        <f t="shared" si="1"/>
        <v>0.02857142857142857</v>
      </c>
      <c r="AD18" s="10"/>
      <c r="AE18" s="10"/>
    </row>
    <row r="19" spans="1:31" ht="12.75">
      <c r="A19" s="22">
        <v>9</v>
      </c>
      <c r="B19" s="10" t="s">
        <v>94</v>
      </c>
      <c r="C19" s="10" t="s">
        <v>182</v>
      </c>
      <c r="D19" s="10" t="s">
        <v>183</v>
      </c>
      <c r="E19" s="10" t="s">
        <v>96</v>
      </c>
      <c r="F19" s="25">
        <v>37135</v>
      </c>
      <c r="G19" s="26" t="s">
        <v>61</v>
      </c>
      <c r="H19" s="27">
        <v>6</v>
      </c>
      <c r="I19" s="27" t="s">
        <v>53</v>
      </c>
      <c r="J19" s="10" t="s">
        <v>54</v>
      </c>
      <c r="K19" s="10" t="s">
        <v>55</v>
      </c>
      <c r="L19" s="10" t="s">
        <v>184</v>
      </c>
      <c r="M19" s="10"/>
      <c r="N19" s="10" t="s">
        <v>52</v>
      </c>
      <c r="O19" s="10" t="s">
        <v>57</v>
      </c>
      <c r="P19" s="10"/>
      <c r="Q19" s="10"/>
      <c r="R19" s="34" t="s">
        <v>372</v>
      </c>
      <c r="S19" s="34" t="s">
        <v>404</v>
      </c>
      <c r="T19" s="16" t="s">
        <v>405</v>
      </c>
      <c r="U19" s="34" t="s">
        <v>370</v>
      </c>
      <c r="V19" s="16" t="s">
        <v>406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>
        <f t="shared" si="0"/>
        <v>1</v>
      </c>
      <c r="AC19" s="46">
        <f t="shared" si="1"/>
        <v>0.02857142857142857</v>
      </c>
      <c r="AD19" s="10"/>
      <c r="AE19" s="10"/>
    </row>
    <row r="20" spans="1:31" ht="12.75">
      <c r="A20" s="22">
        <v>10</v>
      </c>
      <c r="B20" s="10" t="s">
        <v>94</v>
      </c>
      <c r="C20" s="10" t="s">
        <v>186</v>
      </c>
      <c r="D20" s="10" t="s">
        <v>187</v>
      </c>
      <c r="E20" s="10" t="s">
        <v>188</v>
      </c>
      <c r="F20" s="25">
        <v>36938</v>
      </c>
      <c r="G20" s="26" t="s">
        <v>61</v>
      </c>
      <c r="H20" s="27">
        <v>6</v>
      </c>
      <c r="I20" s="27" t="s">
        <v>53</v>
      </c>
      <c r="J20" s="10" t="s">
        <v>337</v>
      </c>
      <c r="K20" s="10" t="s">
        <v>189</v>
      </c>
      <c r="L20" s="10" t="s">
        <v>190</v>
      </c>
      <c r="M20" s="10"/>
      <c r="N20" s="10" t="s">
        <v>52</v>
      </c>
      <c r="O20" s="10" t="s">
        <v>57</v>
      </c>
      <c r="P20" s="10"/>
      <c r="Q20" s="10"/>
      <c r="R20" s="34" t="s">
        <v>372</v>
      </c>
      <c r="S20" s="34" t="s">
        <v>373</v>
      </c>
      <c r="T20" s="16" t="s">
        <v>374</v>
      </c>
      <c r="U20" s="36" t="s">
        <v>370</v>
      </c>
      <c r="V20" s="16" t="s">
        <v>375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>
        <f t="shared" si="0"/>
        <v>1</v>
      </c>
      <c r="AC20" s="46">
        <f t="shared" si="1"/>
        <v>0.02857142857142857</v>
      </c>
      <c r="AD20" s="10"/>
      <c r="AE20" s="10"/>
    </row>
    <row r="21" spans="1:31" ht="12.75">
      <c r="A21" s="22">
        <v>11</v>
      </c>
      <c r="B21" s="10" t="s">
        <v>94</v>
      </c>
      <c r="C21" s="10" t="s">
        <v>191</v>
      </c>
      <c r="D21" s="10" t="s">
        <v>192</v>
      </c>
      <c r="E21" s="10" t="s">
        <v>193</v>
      </c>
      <c r="F21" s="25">
        <v>37040</v>
      </c>
      <c r="G21" s="26" t="s">
        <v>61</v>
      </c>
      <c r="H21" s="27">
        <v>6</v>
      </c>
      <c r="I21" s="27" t="s">
        <v>53</v>
      </c>
      <c r="J21" s="10"/>
      <c r="K21" s="10" t="s">
        <v>194</v>
      </c>
      <c r="L21" s="10" t="s">
        <v>195</v>
      </c>
      <c r="M21" s="10"/>
      <c r="N21" s="10" t="s">
        <v>52</v>
      </c>
      <c r="O21" s="10" t="s">
        <v>57</v>
      </c>
      <c r="P21" s="10"/>
      <c r="Q21" s="10"/>
      <c r="R21" s="34" t="s">
        <v>372</v>
      </c>
      <c r="S21" s="16" t="s">
        <v>382</v>
      </c>
      <c r="T21" s="16" t="s">
        <v>383</v>
      </c>
      <c r="U21" s="16" t="s">
        <v>370</v>
      </c>
      <c r="V21" s="16" t="s">
        <v>384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f t="shared" si="0"/>
        <v>1</v>
      </c>
      <c r="AC21" s="46">
        <f t="shared" si="1"/>
        <v>0.02857142857142857</v>
      </c>
      <c r="AD21" s="10"/>
      <c r="AE21" s="10"/>
    </row>
    <row r="22" spans="1:31" ht="12.75">
      <c r="A22" s="22">
        <v>12</v>
      </c>
      <c r="B22" s="10" t="s">
        <v>94</v>
      </c>
      <c r="C22" s="23" t="s">
        <v>196</v>
      </c>
      <c r="D22" s="23" t="s">
        <v>197</v>
      </c>
      <c r="E22" s="23" t="s">
        <v>198</v>
      </c>
      <c r="F22" s="24">
        <v>37069</v>
      </c>
      <c r="G22" s="26" t="s">
        <v>61</v>
      </c>
      <c r="H22" s="27">
        <v>6</v>
      </c>
      <c r="I22" s="27" t="s">
        <v>53</v>
      </c>
      <c r="J22" s="23"/>
      <c r="K22" s="23" t="s">
        <v>199</v>
      </c>
      <c r="L22" s="23" t="s">
        <v>200</v>
      </c>
      <c r="M22" s="23"/>
      <c r="N22" s="23" t="s">
        <v>61</v>
      </c>
      <c r="O22" s="10" t="s">
        <v>57</v>
      </c>
      <c r="P22" s="23"/>
      <c r="Q22" s="23"/>
      <c r="R22" s="34" t="s">
        <v>372</v>
      </c>
      <c r="S22" s="16" t="s">
        <v>395</v>
      </c>
      <c r="T22" s="16" t="s">
        <v>396</v>
      </c>
      <c r="U22" s="35" t="s">
        <v>370</v>
      </c>
      <c r="V22" s="16" t="s">
        <v>397</v>
      </c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10">
        <f t="shared" si="0"/>
        <v>1</v>
      </c>
      <c r="AC22" s="46">
        <f t="shared" si="1"/>
        <v>0.02857142857142857</v>
      </c>
      <c r="AD22" s="10"/>
      <c r="AE22" s="10"/>
    </row>
    <row r="23" spans="1:31" ht="12.75">
      <c r="A23" s="22">
        <v>13</v>
      </c>
      <c r="B23" s="10" t="s">
        <v>94</v>
      </c>
      <c r="C23" s="23" t="s">
        <v>205</v>
      </c>
      <c r="D23" s="23" t="s">
        <v>206</v>
      </c>
      <c r="E23" s="23" t="s">
        <v>136</v>
      </c>
      <c r="F23" s="25">
        <v>37075</v>
      </c>
      <c r="G23" s="26" t="s">
        <v>61</v>
      </c>
      <c r="H23" s="27">
        <v>6</v>
      </c>
      <c r="I23" s="27" t="s">
        <v>53</v>
      </c>
      <c r="J23" s="23" t="s">
        <v>327</v>
      </c>
      <c r="K23" s="23" t="s">
        <v>135</v>
      </c>
      <c r="L23" s="23" t="s">
        <v>207</v>
      </c>
      <c r="M23" s="10"/>
      <c r="N23" s="23" t="s">
        <v>52</v>
      </c>
      <c r="O23" s="10" t="s">
        <v>57</v>
      </c>
      <c r="P23" s="10"/>
      <c r="Q23" s="10"/>
      <c r="R23" s="34" t="s">
        <v>372</v>
      </c>
      <c r="S23" s="34" t="s">
        <v>379</v>
      </c>
      <c r="T23" s="16" t="s">
        <v>380</v>
      </c>
      <c r="U23" s="36" t="s">
        <v>370</v>
      </c>
      <c r="V23" s="16" t="s">
        <v>381</v>
      </c>
      <c r="W23" s="23">
        <v>0</v>
      </c>
      <c r="X23" s="23">
        <v>0</v>
      </c>
      <c r="Y23" s="10">
        <v>0</v>
      </c>
      <c r="Z23" s="10">
        <v>0</v>
      </c>
      <c r="AA23" s="23">
        <v>1</v>
      </c>
      <c r="AB23" s="10">
        <f t="shared" si="0"/>
        <v>1</v>
      </c>
      <c r="AC23" s="46">
        <f t="shared" si="1"/>
        <v>0.02857142857142857</v>
      </c>
      <c r="AD23" s="10"/>
      <c r="AE23" s="10"/>
    </row>
    <row r="24" spans="1:31" ht="12.75">
      <c r="A24" s="22">
        <v>14</v>
      </c>
      <c r="B24" s="10" t="s">
        <v>94</v>
      </c>
      <c r="C24" s="23" t="s">
        <v>226</v>
      </c>
      <c r="D24" s="23" t="s">
        <v>227</v>
      </c>
      <c r="E24" s="23" t="s">
        <v>228</v>
      </c>
      <c r="F24" s="25">
        <v>36967</v>
      </c>
      <c r="G24" s="26" t="s">
        <v>61</v>
      </c>
      <c r="H24" s="27">
        <v>6</v>
      </c>
      <c r="I24" s="27" t="s">
        <v>53</v>
      </c>
      <c r="J24" s="23" t="s">
        <v>267</v>
      </c>
      <c r="K24" s="23" t="s">
        <v>229</v>
      </c>
      <c r="L24" s="23" t="s">
        <v>230</v>
      </c>
      <c r="M24" s="10"/>
      <c r="N24" s="23" t="s">
        <v>52</v>
      </c>
      <c r="O24" s="10" t="s">
        <v>57</v>
      </c>
      <c r="P24" s="10"/>
      <c r="Q24" s="10"/>
      <c r="R24" s="34" t="s">
        <v>372</v>
      </c>
      <c r="S24" s="16" t="s">
        <v>407</v>
      </c>
      <c r="T24" s="16" t="s">
        <v>408</v>
      </c>
      <c r="U24" s="16" t="s">
        <v>390</v>
      </c>
      <c r="V24" s="16" t="s">
        <v>409</v>
      </c>
      <c r="W24" s="23">
        <v>0</v>
      </c>
      <c r="X24" s="23">
        <v>0</v>
      </c>
      <c r="Y24" s="10">
        <v>0</v>
      </c>
      <c r="Z24" s="10">
        <v>0</v>
      </c>
      <c r="AA24" s="23">
        <v>1</v>
      </c>
      <c r="AB24" s="10">
        <f t="shared" si="0"/>
        <v>1</v>
      </c>
      <c r="AC24" s="46">
        <f t="shared" si="1"/>
        <v>0.02857142857142857</v>
      </c>
      <c r="AD24" s="10"/>
      <c r="AE24" s="10"/>
    </row>
    <row r="25" spans="1:31" ht="12.75">
      <c r="A25" s="22">
        <v>15</v>
      </c>
      <c r="B25" s="10" t="s">
        <v>94</v>
      </c>
      <c r="C25" s="23" t="s">
        <v>231</v>
      </c>
      <c r="D25" s="23" t="s">
        <v>160</v>
      </c>
      <c r="E25" s="23" t="s">
        <v>232</v>
      </c>
      <c r="F25" s="25">
        <v>37173</v>
      </c>
      <c r="G25" s="26" t="s">
        <v>61</v>
      </c>
      <c r="H25" s="27">
        <v>6</v>
      </c>
      <c r="I25" s="27" t="s">
        <v>53</v>
      </c>
      <c r="J25" s="10" t="s">
        <v>258</v>
      </c>
      <c r="K25" s="23" t="s">
        <v>233</v>
      </c>
      <c r="L25" s="23" t="s">
        <v>78</v>
      </c>
      <c r="M25" s="10"/>
      <c r="N25" s="23" t="s">
        <v>52</v>
      </c>
      <c r="O25" s="10" t="s">
        <v>57</v>
      </c>
      <c r="P25" s="10"/>
      <c r="Q25" s="10"/>
      <c r="R25" s="34" t="s">
        <v>372</v>
      </c>
      <c r="S25" s="34" t="s">
        <v>418</v>
      </c>
      <c r="T25" s="16" t="s">
        <v>419</v>
      </c>
      <c r="U25" s="35" t="s">
        <v>370</v>
      </c>
      <c r="V25" s="16" t="s">
        <v>420</v>
      </c>
      <c r="W25" s="23">
        <v>0</v>
      </c>
      <c r="X25" s="23">
        <v>0</v>
      </c>
      <c r="Y25" s="10">
        <v>0</v>
      </c>
      <c r="Z25" s="10">
        <v>0</v>
      </c>
      <c r="AA25" s="23">
        <v>1</v>
      </c>
      <c r="AB25" s="10">
        <f t="shared" si="0"/>
        <v>1</v>
      </c>
      <c r="AC25" s="46">
        <f t="shared" si="1"/>
        <v>0.02857142857142857</v>
      </c>
      <c r="AD25" s="10"/>
      <c r="AE25" s="10"/>
    </row>
    <row r="26" spans="1:31" ht="12.75">
      <c r="A26" s="22">
        <v>16</v>
      </c>
      <c r="B26" s="10" t="s">
        <v>94</v>
      </c>
      <c r="C26" s="23" t="s">
        <v>234</v>
      </c>
      <c r="D26" s="23" t="s">
        <v>222</v>
      </c>
      <c r="E26" s="23" t="s">
        <v>235</v>
      </c>
      <c r="F26" s="25">
        <v>37232</v>
      </c>
      <c r="G26" s="26" t="s">
        <v>61</v>
      </c>
      <c r="H26" s="27">
        <v>6</v>
      </c>
      <c r="I26" s="27" t="s">
        <v>53</v>
      </c>
      <c r="J26" s="10"/>
      <c r="K26" s="23" t="s">
        <v>63</v>
      </c>
      <c r="L26" s="23" t="s">
        <v>68</v>
      </c>
      <c r="M26" s="10"/>
      <c r="N26" s="10"/>
      <c r="O26" s="10" t="s">
        <v>57</v>
      </c>
      <c r="P26" s="10"/>
      <c r="Q26" s="10"/>
      <c r="R26" s="34" t="s">
        <v>372</v>
      </c>
      <c r="S26" s="34" t="s">
        <v>388</v>
      </c>
      <c r="T26" s="16" t="s">
        <v>389</v>
      </c>
      <c r="U26" s="36" t="s">
        <v>390</v>
      </c>
      <c r="V26" s="16" t="s">
        <v>391</v>
      </c>
      <c r="W26" s="23">
        <v>1</v>
      </c>
      <c r="X26" s="23">
        <v>0</v>
      </c>
      <c r="Y26" s="10">
        <v>0</v>
      </c>
      <c r="Z26" s="10">
        <v>0</v>
      </c>
      <c r="AA26" s="23">
        <v>0</v>
      </c>
      <c r="AB26" s="10">
        <f t="shared" si="0"/>
        <v>1</v>
      </c>
      <c r="AC26" s="46">
        <f t="shared" si="1"/>
        <v>0.02857142857142857</v>
      </c>
      <c r="AD26" s="10"/>
      <c r="AE26" s="10"/>
    </row>
  </sheetData>
  <sheetProtection/>
  <mergeCells count="11">
    <mergeCell ref="B1:AB1"/>
    <mergeCell ref="A2:B2"/>
    <mergeCell ref="A3:B3"/>
    <mergeCell ref="A4:B4"/>
    <mergeCell ref="A5:B5"/>
    <mergeCell ref="W9:AA9"/>
    <mergeCell ref="A6:B6"/>
    <mergeCell ref="C8:I8"/>
    <mergeCell ref="J8:Q8"/>
    <mergeCell ref="R8:V8"/>
    <mergeCell ref="W8:AE8"/>
  </mergeCells>
  <dataValidations count="2">
    <dataValidation allowBlank="1" showInputMessage="1" showErrorMessage="1" sqref="S21:S22 S19 F2:G6 C2:D6 A2:A6 A8 R10:V10 B10 C17:G17 C8:C9 C10:F12 G10:G16 G18:G26 S16"/>
    <dataValidation type="list" allowBlank="1" showInputMessage="1" showErrorMessage="1" sqref="U21">
      <formula1>location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9"/>
  <sheetViews>
    <sheetView zoomScalePageLayoutView="0" workbookViewId="0" topLeftCell="M8">
      <selection activeCell="V20" sqref="R20:V20"/>
    </sheetView>
  </sheetViews>
  <sheetFormatPr defaultColWidth="9.00390625" defaultRowHeight="12.75"/>
  <cols>
    <col min="1" max="1" width="3.375" style="0" customWidth="1"/>
    <col min="2" max="2" width="21.625" style="0" customWidth="1"/>
    <col min="3" max="3" width="16.125" style="0" customWidth="1"/>
    <col min="4" max="4" width="12.25390625" style="0" customWidth="1"/>
    <col min="5" max="5" width="14.75390625" style="0" customWidth="1"/>
    <col min="6" max="6" width="10.125" style="0" bestFit="1" customWidth="1"/>
    <col min="22" max="22" width="14.25390625" style="0" customWidth="1"/>
  </cols>
  <sheetData>
    <row r="1" spans="2:28" ht="30.75" customHeight="1"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.75">
      <c r="A2" s="62" t="s">
        <v>0</v>
      </c>
      <c r="B2" s="58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</row>
    <row r="3" spans="1:28" ht="15.75">
      <c r="A3" s="62" t="s">
        <v>33</v>
      </c>
      <c r="B3" s="58"/>
      <c r="C3" s="2" t="s">
        <v>31</v>
      </c>
      <c r="D3" s="1"/>
      <c r="F3" s="1"/>
      <c r="G3" s="1"/>
      <c r="W3" s="1"/>
      <c r="X3" s="1"/>
      <c r="Y3" s="1"/>
      <c r="Z3" s="1"/>
      <c r="AA3" s="1"/>
      <c r="AB3" s="1"/>
    </row>
    <row r="4" spans="1:28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</row>
    <row r="5" spans="1:28" ht="12.75">
      <c r="A5" s="63" t="s">
        <v>22</v>
      </c>
      <c r="B5" s="58"/>
      <c r="C5" s="1" t="s">
        <v>47</v>
      </c>
      <c r="D5" s="1"/>
      <c r="F5" s="1"/>
      <c r="G5" s="1"/>
      <c r="W5" s="1"/>
      <c r="X5" s="1"/>
      <c r="Y5" s="1"/>
      <c r="Z5" s="1"/>
      <c r="AA5" s="1"/>
      <c r="AB5" s="1"/>
    </row>
    <row r="6" spans="1:28" ht="12.75">
      <c r="A6" s="57" t="s">
        <v>29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</row>
    <row r="7" spans="23:28" ht="12.75">
      <c r="W7" s="1"/>
      <c r="X7" s="1"/>
      <c r="Y7" s="1"/>
      <c r="Z7" s="1"/>
      <c r="AA7" s="1"/>
      <c r="AB7" s="1"/>
    </row>
    <row r="8" spans="1:31" ht="12.75">
      <c r="A8" s="9"/>
      <c r="B8" s="10"/>
      <c r="C8" s="59" t="s">
        <v>2</v>
      </c>
      <c r="D8" s="60"/>
      <c r="E8" s="60"/>
      <c r="F8" s="60"/>
      <c r="G8" s="60"/>
      <c r="H8" s="60"/>
      <c r="I8" s="60"/>
      <c r="J8" s="60" t="s">
        <v>3</v>
      </c>
      <c r="K8" s="60"/>
      <c r="L8" s="60"/>
      <c r="M8" s="60"/>
      <c r="N8" s="60"/>
      <c r="O8" s="60"/>
      <c r="P8" s="60"/>
      <c r="Q8" s="60"/>
      <c r="R8" s="60" t="s">
        <v>32</v>
      </c>
      <c r="S8" s="60"/>
      <c r="T8" s="60"/>
      <c r="U8" s="60"/>
      <c r="V8" s="60"/>
      <c r="W8" s="59" t="s">
        <v>30</v>
      </c>
      <c r="X8" s="60"/>
      <c r="Y8" s="60"/>
      <c r="Z8" s="60"/>
      <c r="AA8" s="60"/>
      <c r="AB8" s="60"/>
      <c r="AC8" s="60"/>
      <c r="AD8" s="60"/>
      <c r="AE8" s="60"/>
    </row>
    <row r="9" spans="1:44" ht="12.75">
      <c r="A9" s="11"/>
      <c r="B9" s="12"/>
      <c r="C9" s="15"/>
      <c r="D9" s="15"/>
      <c r="E9" s="15"/>
      <c r="F9" s="15"/>
      <c r="G9" s="15"/>
      <c r="H9" s="15"/>
      <c r="I9" s="12"/>
      <c r="J9" s="15"/>
      <c r="K9" s="15"/>
      <c r="L9" s="15"/>
      <c r="M9" s="3"/>
      <c r="N9" s="3"/>
      <c r="O9" s="3"/>
      <c r="P9" s="3"/>
      <c r="Q9" s="3"/>
      <c r="R9" s="3"/>
      <c r="S9" s="3"/>
      <c r="T9" s="3"/>
      <c r="U9" s="3"/>
      <c r="V9" s="3"/>
      <c r="W9" s="56" t="s">
        <v>19</v>
      </c>
      <c r="X9" s="56"/>
      <c r="Y9" s="56"/>
      <c r="Z9" s="56"/>
      <c r="AA9" s="56"/>
      <c r="AB9" s="15"/>
      <c r="AC9" s="15"/>
      <c r="AD9" s="15"/>
      <c r="AE9" s="1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28" customFormat="1" ht="76.5">
      <c r="A10" s="14" t="s">
        <v>421</v>
      </c>
      <c r="B10" s="6" t="s">
        <v>13</v>
      </c>
      <c r="C10" s="6" t="s">
        <v>4</v>
      </c>
      <c r="D10" s="6" t="s">
        <v>5</v>
      </c>
      <c r="E10" s="7" t="s">
        <v>6</v>
      </c>
      <c r="F10" s="8" t="s">
        <v>7</v>
      </c>
      <c r="G10" s="8" t="s">
        <v>8</v>
      </c>
      <c r="H10" s="8" t="s">
        <v>14</v>
      </c>
      <c r="I10" s="8" t="s">
        <v>26</v>
      </c>
      <c r="J10" s="7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17</v>
      </c>
      <c r="P10" s="7" t="s">
        <v>38</v>
      </c>
      <c r="Q10" s="7" t="s">
        <v>9</v>
      </c>
      <c r="R10" s="8" t="s">
        <v>10</v>
      </c>
      <c r="S10" s="8" t="s">
        <v>12</v>
      </c>
      <c r="T10" s="8" t="s">
        <v>25</v>
      </c>
      <c r="U10" s="8" t="s">
        <v>27</v>
      </c>
      <c r="V10" s="8" t="s">
        <v>28</v>
      </c>
      <c r="W10" s="8">
        <v>1</v>
      </c>
      <c r="X10" s="8">
        <v>2</v>
      </c>
      <c r="Y10" s="8">
        <v>3</v>
      </c>
      <c r="Z10" s="8">
        <v>4</v>
      </c>
      <c r="AA10" s="8">
        <v>5</v>
      </c>
      <c r="AB10" s="8" t="s">
        <v>20</v>
      </c>
      <c r="AC10" s="8" t="s">
        <v>18</v>
      </c>
      <c r="AD10" s="8" t="s">
        <v>15</v>
      </c>
      <c r="AE10" s="8" t="s">
        <v>16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31" ht="12.75">
      <c r="A11" s="22">
        <v>1</v>
      </c>
      <c r="B11" s="10" t="s">
        <v>94</v>
      </c>
      <c r="C11" s="23" t="s">
        <v>161</v>
      </c>
      <c r="D11" s="23" t="s">
        <v>100</v>
      </c>
      <c r="E11" s="23" t="s">
        <v>162</v>
      </c>
      <c r="F11" s="31">
        <v>2000</v>
      </c>
      <c r="G11" s="26" t="s">
        <v>52</v>
      </c>
      <c r="H11" s="30">
        <v>7</v>
      </c>
      <c r="I11" s="27" t="s">
        <v>53</v>
      </c>
      <c r="J11" s="10"/>
      <c r="K11" s="10"/>
      <c r="L11" s="10"/>
      <c r="M11" s="10"/>
      <c r="N11" s="10"/>
      <c r="O11" s="10"/>
      <c r="P11" s="10"/>
      <c r="Q11" s="10"/>
      <c r="R11" s="42" t="s">
        <v>372</v>
      </c>
      <c r="S11" s="42" t="s">
        <v>398</v>
      </c>
      <c r="T11" s="42" t="s">
        <v>399</v>
      </c>
      <c r="U11" s="43" t="s">
        <v>370</v>
      </c>
      <c r="V11" s="42" t="s">
        <v>400</v>
      </c>
      <c r="W11" s="10">
        <v>7</v>
      </c>
      <c r="X11" s="10"/>
      <c r="Y11" s="10"/>
      <c r="Z11" s="10">
        <v>3</v>
      </c>
      <c r="AA11" s="10">
        <v>3</v>
      </c>
      <c r="AB11" s="10">
        <f aca="true" t="shared" si="0" ref="AB11:AB29">SUM(W11:AA11)</f>
        <v>13</v>
      </c>
      <c r="AC11" s="46">
        <f>AB11/35</f>
        <v>0.37142857142857144</v>
      </c>
      <c r="AD11" s="31">
        <v>1</v>
      </c>
      <c r="AE11" s="10"/>
    </row>
    <row r="12" spans="1:31" ht="12.75">
      <c r="A12" s="22">
        <v>2</v>
      </c>
      <c r="B12" s="10" t="s">
        <v>94</v>
      </c>
      <c r="C12" s="23" t="s">
        <v>165</v>
      </c>
      <c r="D12" s="23" t="s">
        <v>121</v>
      </c>
      <c r="E12" s="23" t="s">
        <v>166</v>
      </c>
      <c r="F12" s="31">
        <v>2000</v>
      </c>
      <c r="G12" s="26" t="s">
        <v>52</v>
      </c>
      <c r="H12" s="27">
        <v>7</v>
      </c>
      <c r="I12" s="27" t="s">
        <v>53</v>
      </c>
      <c r="J12" s="10"/>
      <c r="K12" s="10"/>
      <c r="L12" s="10"/>
      <c r="M12" s="10"/>
      <c r="N12" s="10"/>
      <c r="O12" s="10"/>
      <c r="P12" s="10"/>
      <c r="Q12" s="10"/>
      <c r="R12" s="34" t="s">
        <v>372</v>
      </c>
      <c r="S12" s="34" t="s">
        <v>434</v>
      </c>
      <c r="T12" s="16" t="s">
        <v>435</v>
      </c>
      <c r="U12" s="36" t="s">
        <v>370</v>
      </c>
      <c r="V12" s="16" t="s">
        <v>436</v>
      </c>
      <c r="W12" s="10">
        <v>7</v>
      </c>
      <c r="X12" s="10"/>
      <c r="Y12" s="10">
        <v>3</v>
      </c>
      <c r="Z12" s="10"/>
      <c r="AA12" s="10"/>
      <c r="AB12" s="10">
        <f t="shared" si="0"/>
        <v>10</v>
      </c>
      <c r="AC12" s="46">
        <f aca="true" t="shared" si="1" ref="AC12:AC29">AB12/35</f>
        <v>0.2857142857142857</v>
      </c>
      <c r="AD12" s="31">
        <v>2</v>
      </c>
      <c r="AE12" s="10"/>
    </row>
    <row r="13" spans="1:31" ht="12.75">
      <c r="A13" s="22">
        <v>3</v>
      </c>
      <c r="B13" s="10" t="s">
        <v>94</v>
      </c>
      <c r="C13" s="23" t="s">
        <v>145</v>
      </c>
      <c r="D13" s="23" t="s">
        <v>146</v>
      </c>
      <c r="E13" s="23" t="s">
        <v>147</v>
      </c>
      <c r="F13" s="31">
        <v>2000</v>
      </c>
      <c r="G13" s="26" t="s">
        <v>52</v>
      </c>
      <c r="H13" s="30">
        <v>7</v>
      </c>
      <c r="I13" s="27" t="s">
        <v>53</v>
      </c>
      <c r="J13" s="10"/>
      <c r="K13" s="10"/>
      <c r="L13" s="10"/>
      <c r="M13" s="10"/>
      <c r="N13" s="10"/>
      <c r="O13" s="10"/>
      <c r="P13" s="10"/>
      <c r="Q13" s="10"/>
      <c r="R13" s="34" t="s">
        <v>367</v>
      </c>
      <c r="S13" s="34" t="s">
        <v>368</v>
      </c>
      <c r="T13" s="16" t="s">
        <v>369</v>
      </c>
      <c r="U13" s="35" t="s">
        <v>370</v>
      </c>
      <c r="V13" s="16" t="s">
        <v>371</v>
      </c>
      <c r="W13" s="10"/>
      <c r="X13" s="10"/>
      <c r="Y13" s="10">
        <v>3</v>
      </c>
      <c r="Z13" s="10">
        <v>6</v>
      </c>
      <c r="AA13" s="10"/>
      <c r="AB13" s="10">
        <f t="shared" si="0"/>
        <v>9</v>
      </c>
      <c r="AC13" s="46">
        <f t="shared" si="1"/>
        <v>0.2571428571428571</v>
      </c>
      <c r="AD13" s="31">
        <v>3</v>
      </c>
      <c r="AE13" s="10"/>
    </row>
    <row r="14" spans="1:31" ht="12.75">
      <c r="A14" s="22">
        <v>4</v>
      </c>
      <c r="B14" s="10" t="s">
        <v>94</v>
      </c>
      <c r="C14" s="10" t="s">
        <v>150</v>
      </c>
      <c r="D14" s="10" t="s">
        <v>426</v>
      </c>
      <c r="E14" s="10" t="s">
        <v>151</v>
      </c>
      <c r="F14" s="31">
        <v>2000</v>
      </c>
      <c r="G14" s="31" t="s">
        <v>61</v>
      </c>
      <c r="H14" s="30">
        <v>7</v>
      </c>
      <c r="I14" s="27" t="s">
        <v>53</v>
      </c>
      <c r="J14" s="10"/>
      <c r="K14" s="10"/>
      <c r="L14" s="10"/>
      <c r="M14" s="10"/>
      <c r="N14" s="10"/>
      <c r="O14" s="10"/>
      <c r="P14" s="10"/>
      <c r="Q14" s="10"/>
      <c r="R14" s="34" t="s">
        <v>372</v>
      </c>
      <c r="S14" s="34" t="s">
        <v>385</v>
      </c>
      <c r="T14" s="16" t="s">
        <v>386</v>
      </c>
      <c r="U14" s="36" t="s">
        <v>370</v>
      </c>
      <c r="V14" s="16" t="s">
        <v>387</v>
      </c>
      <c r="W14" s="10">
        <v>7</v>
      </c>
      <c r="X14" s="10"/>
      <c r="Y14" s="10"/>
      <c r="Z14" s="10">
        <v>1</v>
      </c>
      <c r="AA14" s="10"/>
      <c r="AB14" s="10">
        <f t="shared" si="0"/>
        <v>8</v>
      </c>
      <c r="AC14" s="46">
        <f t="shared" si="1"/>
        <v>0.22857142857142856</v>
      </c>
      <c r="AD14" s="31">
        <v>4</v>
      </c>
      <c r="AE14" s="10"/>
    </row>
    <row r="15" spans="1:31" ht="12.75">
      <c r="A15" s="22">
        <v>5</v>
      </c>
      <c r="B15" s="10" t="s">
        <v>94</v>
      </c>
      <c r="C15" s="10" t="s">
        <v>427</v>
      </c>
      <c r="D15" s="23" t="s">
        <v>163</v>
      </c>
      <c r="E15" s="23" t="s">
        <v>164</v>
      </c>
      <c r="F15" s="31">
        <v>2000</v>
      </c>
      <c r="G15" s="26" t="s">
        <v>52</v>
      </c>
      <c r="H15" s="30">
        <v>7</v>
      </c>
      <c r="I15" s="27" t="s">
        <v>53</v>
      </c>
      <c r="J15" s="10"/>
      <c r="K15" s="10"/>
      <c r="L15" s="10"/>
      <c r="M15" s="10"/>
      <c r="N15" s="10"/>
      <c r="O15" s="10"/>
      <c r="P15" s="10"/>
      <c r="Q15" s="10"/>
      <c r="R15" s="34" t="s">
        <v>372</v>
      </c>
      <c r="S15" s="16" t="s">
        <v>376</v>
      </c>
      <c r="T15" s="16" t="s">
        <v>377</v>
      </c>
      <c r="U15" s="34" t="s">
        <v>370</v>
      </c>
      <c r="V15" s="16" t="s">
        <v>378</v>
      </c>
      <c r="W15" s="10">
        <v>7</v>
      </c>
      <c r="X15" s="10"/>
      <c r="Y15" s="10">
        <v>1</v>
      </c>
      <c r="Z15" s="10"/>
      <c r="AA15" s="10"/>
      <c r="AB15" s="10">
        <f t="shared" si="0"/>
        <v>8</v>
      </c>
      <c r="AC15" s="46">
        <f t="shared" si="1"/>
        <v>0.22857142857142856</v>
      </c>
      <c r="AD15" s="31">
        <v>4</v>
      </c>
      <c r="AE15" s="10"/>
    </row>
    <row r="16" spans="1:31" ht="12.75">
      <c r="A16" s="22">
        <v>6</v>
      </c>
      <c r="B16" s="10" t="s">
        <v>94</v>
      </c>
      <c r="C16" s="23" t="s">
        <v>123</v>
      </c>
      <c r="D16" s="23" t="s">
        <v>124</v>
      </c>
      <c r="E16" s="23" t="s">
        <v>125</v>
      </c>
      <c r="F16" s="40" t="s">
        <v>129</v>
      </c>
      <c r="G16" s="26" t="s">
        <v>52</v>
      </c>
      <c r="H16" s="27">
        <v>7</v>
      </c>
      <c r="I16" s="27" t="s">
        <v>53</v>
      </c>
      <c r="J16" s="23"/>
      <c r="K16" s="23"/>
      <c r="L16" s="23"/>
      <c r="M16" s="10"/>
      <c r="N16" s="10"/>
      <c r="O16" s="10"/>
      <c r="P16" s="10"/>
      <c r="Q16" s="10"/>
      <c r="R16" s="34" t="s">
        <v>372</v>
      </c>
      <c r="S16" s="16" t="s">
        <v>395</v>
      </c>
      <c r="T16" s="16" t="s">
        <v>396</v>
      </c>
      <c r="U16" s="35" t="s">
        <v>370</v>
      </c>
      <c r="V16" s="16" t="s">
        <v>397</v>
      </c>
      <c r="W16" s="10">
        <v>7</v>
      </c>
      <c r="X16" s="10"/>
      <c r="Y16" s="10"/>
      <c r="Z16" s="10"/>
      <c r="AA16" s="10"/>
      <c r="AB16" s="10">
        <f t="shared" si="0"/>
        <v>7</v>
      </c>
      <c r="AC16" s="46">
        <f t="shared" si="1"/>
        <v>0.2</v>
      </c>
      <c r="AD16" s="31">
        <v>5</v>
      </c>
      <c r="AE16" s="10"/>
    </row>
    <row r="17" spans="1:31" ht="12.75">
      <c r="A17" s="27">
        <v>7</v>
      </c>
      <c r="B17" s="10" t="s">
        <v>94</v>
      </c>
      <c r="C17" s="10" t="s">
        <v>131</v>
      </c>
      <c r="D17" s="10" t="s">
        <v>132</v>
      </c>
      <c r="E17" s="10" t="s">
        <v>133</v>
      </c>
      <c r="F17" s="41" t="s">
        <v>130</v>
      </c>
      <c r="G17" s="26" t="s">
        <v>52</v>
      </c>
      <c r="H17" s="31">
        <v>7</v>
      </c>
      <c r="I17" s="27" t="s">
        <v>53</v>
      </c>
      <c r="J17" s="10"/>
      <c r="K17" s="10"/>
      <c r="L17" s="10"/>
      <c r="M17" s="10"/>
      <c r="N17" s="10"/>
      <c r="O17" s="10"/>
      <c r="P17" s="10"/>
      <c r="Q17" s="10"/>
      <c r="R17" s="34" t="s">
        <v>372</v>
      </c>
      <c r="S17" s="34" t="s">
        <v>410</v>
      </c>
      <c r="T17" s="16" t="s">
        <v>411</v>
      </c>
      <c r="U17" s="35" t="s">
        <v>370</v>
      </c>
      <c r="V17" s="16" t="s">
        <v>412</v>
      </c>
      <c r="W17" s="10">
        <v>7</v>
      </c>
      <c r="X17" s="10"/>
      <c r="Y17" s="10"/>
      <c r="Z17" s="10"/>
      <c r="AA17" s="10"/>
      <c r="AB17" s="10">
        <f t="shared" si="0"/>
        <v>7</v>
      </c>
      <c r="AC17" s="46">
        <f t="shared" si="1"/>
        <v>0.2</v>
      </c>
      <c r="AD17" s="31">
        <v>5</v>
      </c>
      <c r="AE17" s="10"/>
    </row>
    <row r="18" spans="1:31" ht="12.75">
      <c r="A18" s="38">
        <v>8</v>
      </c>
      <c r="B18" s="10" t="s">
        <v>94</v>
      </c>
      <c r="C18" s="10" t="s">
        <v>172</v>
      </c>
      <c r="D18" s="10" t="s">
        <v>137</v>
      </c>
      <c r="E18" s="10" t="s">
        <v>138</v>
      </c>
      <c r="F18" s="41" t="s">
        <v>130</v>
      </c>
      <c r="G18" s="26" t="s">
        <v>52</v>
      </c>
      <c r="H18" s="31">
        <v>7</v>
      </c>
      <c r="I18" s="27" t="s">
        <v>53</v>
      </c>
      <c r="J18" s="10"/>
      <c r="K18" s="10"/>
      <c r="L18" s="10"/>
      <c r="M18" s="10"/>
      <c r="N18" s="10"/>
      <c r="O18" s="10"/>
      <c r="P18" s="10"/>
      <c r="Q18" s="10"/>
      <c r="R18" s="34" t="s">
        <v>372</v>
      </c>
      <c r="S18" s="34" t="s">
        <v>428</v>
      </c>
      <c r="T18" s="16" t="s">
        <v>429</v>
      </c>
      <c r="U18" s="35" t="s">
        <v>370</v>
      </c>
      <c r="V18" s="16" t="s">
        <v>430</v>
      </c>
      <c r="W18" s="10">
        <v>7</v>
      </c>
      <c r="X18" s="10"/>
      <c r="Y18" s="10"/>
      <c r="Z18" s="10"/>
      <c r="AA18" s="10"/>
      <c r="AB18" s="10">
        <f t="shared" si="0"/>
        <v>7</v>
      </c>
      <c r="AC18" s="46">
        <f t="shared" si="1"/>
        <v>0.2</v>
      </c>
      <c r="AD18" s="31">
        <v>5</v>
      </c>
      <c r="AE18" s="10"/>
    </row>
    <row r="19" spans="1:31" ht="12.75">
      <c r="A19" s="38">
        <v>9</v>
      </c>
      <c r="B19" s="10" t="s">
        <v>94</v>
      </c>
      <c r="C19" s="23" t="s">
        <v>148</v>
      </c>
      <c r="D19" s="23" t="s">
        <v>149</v>
      </c>
      <c r="E19" s="23" t="s">
        <v>67</v>
      </c>
      <c r="F19" s="27">
        <v>2000</v>
      </c>
      <c r="G19" s="26" t="s">
        <v>52</v>
      </c>
      <c r="H19" s="26">
        <v>7</v>
      </c>
      <c r="I19" s="27" t="s">
        <v>53</v>
      </c>
      <c r="J19" s="10"/>
      <c r="K19" s="10"/>
      <c r="L19" s="10"/>
      <c r="M19" s="10"/>
      <c r="N19" s="10"/>
      <c r="O19" s="10"/>
      <c r="P19" s="10"/>
      <c r="Q19" s="10"/>
      <c r="R19" s="34" t="s">
        <v>372</v>
      </c>
      <c r="S19" s="34" t="s">
        <v>379</v>
      </c>
      <c r="T19" s="16" t="s">
        <v>380</v>
      </c>
      <c r="U19" s="36" t="s">
        <v>370</v>
      </c>
      <c r="V19" s="16" t="s">
        <v>381</v>
      </c>
      <c r="W19" s="10"/>
      <c r="X19" s="10"/>
      <c r="Y19" s="10"/>
      <c r="Z19" s="10"/>
      <c r="AA19" s="10">
        <v>7</v>
      </c>
      <c r="AB19" s="10">
        <f t="shared" si="0"/>
        <v>7</v>
      </c>
      <c r="AC19" s="46">
        <f t="shared" si="1"/>
        <v>0.2</v>
      </c>
      <c r="AD19" s="31">
        <v>5</v>
      </c>
      <c r="AE19" s="10"/>
    </row>
    <row r="20" spans="1:31" ht="12.75">
      <c r="A20" s="27">
        <v>10</v>
      </c>
      <c r="B20" s="10" t="s">
        <v>94</v>
      </c>
      <c r="C20" s="23" t="s">
        <v>157</v>
      </c>
      <c r="D20" s="23" t="s">
        <v>100</v>
      </c>
      <c r="E20" s="23" t="s">
        <v>158</v>
      </c>
      <c r="F20" s="27">
        <v>2000</v>
      </c>
      <c r="G20" s="30" t="s">
        <v>52</v>
      </c>
      <c r="H20" s="26">
        <v>7</v>
      </c>
      <c r="I20" s="27" t="s">
        <v>53</v>
      </c>
      <c r="J20" s="10"/>
      <c r="K20" s="10"/>
      <c r="L20" s="10"/>
      <c r="M20" s="10"/>
      <c r="N20" s="10"/>
      <c r="O20" s="10"/>
      <c r="P20" s="10"/>
      <c r="Q20" s="10"/>
      <c r="R20" s="34" t="s">
        <v>372</v>
      </c>
      <c r="S20" s="34" t="s">
        <v>415</v>
      </c>
      <c r="T20" s="16" t="s">
        <v>416</v>
      </c>
      <c r="U20" s="36" t="s">
        <v>370</v>
      </c>
      <c r="V20" s="16" t="s">
        <v>417</v>
      </c>
      <c r="W20" s="10">
        <v>7</v>
      </c>
      <c r="X20" s="10"/>
      <c r="Y20" s="10"/>
      <c r="Z20" s="10"/>
      <c r="AA20" s="10"/>
      <c r="AB20" s="10">
        <f t="shared" si="0"/>
        <v>7</v>
      </c>
      <c r="AC20" s="46">
        <f t="shared" si="1"/>
        <v>0.2</v>
      </c>
      <c r="AD20" s="31">
        <v>5</v>
      </c>
      <c r="AE20" s="10"/>
    </row>
    <row r="21" spans="1:31" ht="12.75">
      <c r="A21" s="38">
        <v>11</v>
      </c>
      <c r="B21" s="10" t="s">
        <v>94</v>
      </c>
      <c r="C21" s="23" t="s">
        <v>167</v>
      </c>
      <c r="D21" s="23" t="s">
        <v>168</v>
      </c>
      <c r="E21" s="10" t="s">
        <v>120</v>
      </c>
      <c r="F21" s="27">
        <v>2000</v>
      </c>
      <c r="G21" s="26" t="s">
        <v>61</v>
      </c>
      <c r="H21" s="31">
        <v>7</v>
      </c>
      <c r="I21" s="27" t="s">
        <v>53</v>
      </c>
      <c r="J21" s="10"/>
      <c r="K21" s="10"/>
      <c r="L21" s="10"/>
      <c r="M21" s="10"/>
      <c r="N21" s="10"/>
      <c r="O21" s="10"/>
      <c r="P21" s="10"/>
      <c r="Q21" s="10"/>
      <c r="R21" s="34" t="s">
        <v>372</v>
      </c>
      <c r="S21" s="16" t="s">
        <v>431</v>
      </c>
      <c r="T21" s="16" t="s">
        <v>432</v>
      </c>
      <c r="U21" s="34" t="s">
        <v>370</v>
      </c>
      <c r="V21" s="16" t="s">
        <v>433</v>
      </c>
      <c r="W21" s="10">
        <v>7</v>
      </c>
      <c r="X21" s="10"/>
      <c r="Y21" s="10"/>
      <c r="Z21" s="10"/>
      <c r="AA21" s="10"/>
      <c r="AB21" s="10">
        <f t="shared" si="0"/>
        <v>7</v>
      </c>
      <c r="AC21" s="46">
        <f t="shared" si="1"/>
        <v>0.2</v>
      </c>
      <c r="AD21" s="31">
        <v>5</v>
      </c>
      <c r="AE21" s="10"/>
    </row>
    <row r="22" spans="1:31" ht="12.75">
      <c r="A22" s="38">
        <v>12</v>
      </c>
      <c r="B22" s="10" t="s">
        <v>94</v>
      </c>
      <c r="C22" s="23" t="s">
        <v>159</v>
      </c>
      <c r="D22" s="23" t="s">
        <v>160</v>
      </c>
      <c r="E22" s="23" t="s">
        <v>71</v>
      </c>
      <c r="F22" s="27">
        <v>2000</v>
      </c>
      <c r="G22" s="26" t="s">
        <v>52</v>
      </c>
      <c r="H22" s="26">
        <v>7</v>
      </c>
      <c r="I22" s="27" t="s">
        <v>53</v>
      </c>
      <c r="J22" s="10"/>
      <c r="K22" s="10"/>
      <c r="L22" s="10"/>
      <c r="M22" s="10"/>
      <c r="N22" s="10"/>
      <c r="O22" s="10"/>
      <c r="P22" s="10"/>
      <c r="Q22" s="10"/>
      <c r="R22" s="34" t="s">
        <v>372</v>
      </c>
      <c r="S22" s="34" t="s">
        <v>413</v>
      </c>
      <c r="T22" s="16" t="s">
        <v>414</v>
      </c>
      <c r="U22" s="36" t="s">
        <v>370</v>
      </c>
      <c r="V22" s="16" t="s">
        <v>371</v>
      </c>
      <c r="W22" s="16">
        <v>1</v>
      </c>
      <c r="X22" s="10">
        <v>1</v>
      </c>
      <c r="Y22" s="10"/>
      <c r="Z22" s="10">
        <v>1</v>
      </c>
      <c r="AA22" s="10"/>
      <c r="AB22" s="10">
        <f t="shared" si="0"/>
        <v>3</v>
      </c>
      <c r="AC22" s="46">
        <f t="shared" si="1"/>
        <v>0.08571428571428572</v>
      </c>
      <c r="AD22" s="31">
        <v>6</v>
      </c>
      <c r="AE22" s="10"/>
    </row>
    <row r="23" spans="1:31" ht="12.75">
      <c r="A23" s="38">
        <v>13</v>
      </c>
      <c r="B23" s="10" t="s">
        <v>94</v>
      </c>
      <c r="C23" s="23" t="s">
        <v>142</v>
      </c>
      <c r="D23" s="23" t="s">
        <v>143</v>
      </c>
      <c r="E23" s="23" t="s">
        <v>144</v>
      </c>
      <c r="F23" s="40" t="s">
        <v>130</v>
      </c>
      <c r="G23" s="26" t="s">
        <v>61</v>
      </c>
      <c r="H23" s="26">
        <v>7</v>
      </c>
      <c r="I23" s="27" t="s">
        <v>53</v>
      </c>
      <c r="J23" s="23"/>
      <c r="K23" s="23"/>
      <c r="L23" s="23"/>
      <c r="M23" s="23"/>
      <c r="N23" s="23"/>
      <c r="O23" s="23"/>
      <c r="P23" s="23"/>
      <c r="Q23" s="23"/>
      <c r="R23" s="34" t="s">
        <v>372</v>
      </c>
      <c r="S23" s="34" t="s">
        <v>373</v>
      </c>
      <c r="T23" s="16" t="s">
        <v>374</v>
      </c>
      <c r="U23" s="36" t="s">
        <v>370</v>
      </c>
      <c r="V23" s="16" t="s">
        <v>375</v>
      </c>
      <c r="W23" s="23"/>
      <c r="X23" s="23"/>
      <c r="Y23" s="23"/>
      <c r="Z23" s="23">
        <v>2</v>
      </c>
      <c r="AA23" s="23"/>
      <c r="AB23" s="10">
        <f t="shared" si="0"/>
        <v>2</v>
      </c>
      <c r="AC23" s="46">
        <f t="shared" si="1"/>
        <v>0.05714285714285714</v>
      </c>
      <c r="AD23" s="31">
        <v>7</v>
      </c>
      <c r="AE23" s="10"/>
    </row>
    <row r="24" spans="1:31" ht="12.75">
      <c r="A24" s="38">
        <v>14</v>
      </c>
      <c r="B24" s="10" t="s">
        <v>94</v>
      </c>
      <c r="C24" s="23" t="s">
        <v>152</v>
      </c>
      <c r="D24" s="23" t="s">
        <v>153</v>
      </c>
      <c r="E24" s="23" t="s">
        <v>425</v>
      </c>
      <c r="F24" s="27">
        <v>2000</v>
      </c>
      <c r="G24" s="26" t="s">
        <v>61</v>
      </c>
      <c r="H24" s="26">
        <v>7</v>
      </c>
      <c r="I24" s="27" t="s">
        <v>53</v>
      </c>
      <c r="J24" s="10"/>
      <c r="K24" s="10"/>
      <c r="L24" s="10"/>
      <c r="M24" s="10"/>
      <c r="N24" s="10"/>
      <c r="O24" s="10"/>
      <c r="P24" s="10"/>
      <c r="Q24" s="10"/>
      <c r="R24" s="34" t="s">
        <v>372</v>
      </c>
      <c r="S24" s="34" t="s">
        <v>388</v>
      </c>
      <c r="T24" s="16" t="s">
        <v>389</v>
      </c>
      <c r="U24" s="36" t="s">
        <v>390</v>
      </c>
      <c r="V24" s="16" t="s">
        <v>391</v>
      </c>
      <c r="W24" s="44"/>
      <c r="X24" s="10"/>
      <c r="Y24" s="10"/>
      <c r="Z24" s="10"/>
      <c r="AA24" s="10">
        <v>2</v>
      </c>
      <c r="AB24" s="10">
        <f t="shared" si="0"/>
        <v>2</v>
      </c>
      <c r="AC24" s="46">
        <f t="shared" si="1"/>
        <v>0.05714285714285714</v>
      </c>
      <c r="AD24" s="31">
        <v>7</v>
      </c>
      <c r="AE24" s="10"/>
    </row>
    <row r="25" spans="1:31" ht="12.75">
      <c r="A25" s="38">
        <v>15</v>
      </c>
      <c r="B25" s="10" t="s">
        <v>94</v>
      </c>
      <c r="C25" s="23" t="s">
        <v>126</v>
      </c>
      <c r="D25" s="23" t="s">
        <v>127</v>
      </c>
      <c r="E25" s="23" t="s">
        <v>128</v>
      </c>
      <c r="F25" s="40" t="s">
        <v>129</v>
      </c>
      <c r="G25" s="26" t="s">
        <v>52</v>
      </c>
      <c r="H25" s="31">
        <v>7</v>
      </c>
      <c r="I25" s="27" t="s">
        <v>53</v>
      </c>
      <c r="J25" s="23"/>
      <c r="K25" s="23"/>
      <c r="L25" s="23"/>
      <c r="M25" s="10"/>
      <c r="N25" s="10"/>
      <c r="O25" s="10"/>
      <c r="P25" s="10"/>
      <c r="Q25" s="10"/>
      <c r="R25" s="34" t="s">
        <v>372</v>
      </c>
      <c r="S25" s="34" t="s">
        <v>401</v>
      </c>
      <c r="T25" s="16" t="s">
        <v>402</v>
      </c>
      <c r="U25" s="36" t="s">
        <v>370</v>
      </c>
      <c r="V25" s="16" t="s">
        <v>403</v>
      </c>
      <c r="W25" s="10"/>
      <c r="X25" s="10"/>
      <c r="Y25" s="10"/>
      <c r="Z25" s="10"/>
      <c r="AA25" s="10"/>
      <c r="AB25" s="10">
        <f t="shared" si="0"/>
        <v>0</v>
      </c>
      <c r="AC25" s="46">
        <f t="shared" si="1"/>
        <v>0</v>
      </c>
      <c r="AD25" s="10"/>
      <c r="AE25" s="10"/>
    </row>
    <row r="26" spans="1:31" ht="12.75">
      <c r="A26" s="38">
        <v>16</v>
      </c>
      <c r="B26" s="10" t="s">
        <v>94</v>
      </c>
      <c r="C26" s="10" t="s">
        <v>134</v>
      </c>
      <c r="D26" s="10" t="s">
        <v>135</v>
      </c>
      <c r="E26" s="10" t="s">
        <v>136</v>
      </c>
      <c r="F26" s="41" t="s">
        <v>130</v>
      </c>
      <c r="G26" s="26" t="s">
        <v>52</v>
      </c>
      <c r="H26" s="31">
        <v>7</v>
      </c>
      <c r="I26" s="27" t="s">
        <v>53</v>
      </c>
      <c r="J26" s="10"/>
      <c r="K26" s="10"/>
      <c r="L26" s="10"/>
      <c r="M26" s="10"/>
      <c r="N26" s="10"/>
      <c r="O26" s="10"/>
      <c r="P26" s="10"/>
      <c r="Q26" s="10"/>
      <c r="R26" s="34" t="s">
        <v>372</v>
      </c>
      <c r="S26" s="34" t="s">
        <v>392</v>
      </c>
      <c r="T26" s="16" t="s">
        <v>393</v>
      </c>
      <c r="U26" s="36" t="s">
        <v>370</v>
      </c>
      <c r="V26" s="16" t="s">
        <v>394</v>
      </c>
      <c r="W26" s="10"/>
      <c r="X26" s="10"/>
      <c r="Y26" s="10"/>
      <c r="Z26" s="10"/>
      <c r="AA26" s="10"/>
      <c r="AB26" s="10">
        <f t="shared" si="0"/>
        <v>0</v>
      </c>
      <c r="AC26" s="46">
        <f t="shared" si="1"/>
        <v>0</v>
      </c>
      <c r="AD26" s="10"/>
      <c r="AE26" s="10"/>
    </row>
    <row r="27" spans="1:31" ht="12.75">
      <c r="A27" s="38">
        <v>17</v>
      </c>
      <c r="B27" s="10" t="s">
        <v>94</v>
      </c>
      <c r="C27" s="10" t="s">
        <v>139</v>
      </c>
      <c r="D27" s="10" t="s">
        <v>140</v>
      </c>
      <c r="E27" s="10" t="s">
        <v>141</v>
      </c>
      <c r="F27" s="41" t="s">
        <v>129</v>
      </c>
      <c r="G27" s="26" t="s">
        <v>52</v>
      </c>
      <c r="H27" s="27">
        <v>7</v>
      </c>
      <c r="I27" s="27" t="s">
        <v>53</v>
      </c>
      <c r="J27" s="10"/>
      <c r="K27" s="10"/>
      <c r="L27" s="10"/>
      <c r="M27" s="10"/>
      <c r="N27" s="10"/>
      <c r="O27" s="10"/>
      <c r="P27" s="10"/>
      <c r="Q27" s="10"/>
      <c r="R27" s="34" t="s">
        <v>372</v>
      </c>
      <c r="S27" s="34" t="s">
        <v>401</v>
      </c>
      <c r="T27" s="16" t="s">
        <v>402</v>
      </c>
      <c r="U27" s="36" t="s">
        <v>370</v>
      </c>
      <c r="V27" s="16" t="s">
        <v>403</v>
      </c>
      <c r="W27" s="10"/>
      <c r="X27" s="10"/>
      <c r="Y27" s="10"/>
      <c r="Z27" s="10"/>
      <c r="AA27" s="10"/>
      <c r="AB27" s="10">
        <f t="shared" si="0"/>
        <v>0</v>
      </c>
      <c r="AC27" s="46">
        <f t="shared" si="1"/>
        <v>0</v>
      </c>
      <c r="AD27" s="10"/>
      <c r="AE27" s="10"/>
    </row>
    <row r="28" spans="1:31" ht="12.75">
      <c r="A28" s="38">
        <v>18</v>
      </c>
      <c r="B28" s="10" t="s">
        <v>94</v>
      </c>
      <c r="C28" s="23" t="s">
        <v>154</v>
      </c>
      <c r="D28" s="23" t="s">
        <v>155</v>
      </c>
      <c r="E28" s="23" t="s">
        <v>156</v>
      </c>
      <c r="F28" s="27">
        <v>2000</v>
      </c>
      <c r="G28" s="26" t="s">
        <v>61</v>
      </c>
      <c r="H28" s="30">
        <v>7</v>
      </c>
      <c r="I28" s="27" t="s">
        <v>53</v>
      </c>
      <c r="J28" s="10"/>
      <c r="K28" s="10"/>
      <c r="L28" s="10"/>
      <c r="M28" s="10"/>
      <c r="N28" s="10"/>
      <c r="O28" s="10"/>
      <c r="P28" s="10"/>
      <c r="Q28" s="10"/>
      <c r="R28" s="34" t="s">
        <v>372</v>
      </c>
      <c r="S28" s="16" t="s">
        <v>382</v>
      </c>
      <c r="T28" s="16" t="s">
        <v>383</v>
      </c>
      <c r="U28" s="16" t="s">
        <v>370</v>
      </c>
      <c r="V28" s="16" t="s">
        <v>384</v>
      </c>
      <c r="W28" s="10"/>
      <c r="X28" s="10"/>
      <c r="Y28" s="10"/>
      <c r="Z28" s="10"/>
      <c r="AA28" s="10"/>
      <c r="AB28" s="10">
        <f t="shared" si="0"/>
        <v>0</v>
      </c>
      <c r="AC28" s="46">
        <f t="shared" si="1"/>
        <v>0</v>
      </c>
      <c r="AD28" s="10"/>
      <c r="AE28" s="10"/>
    </row>
    <row r="29" spans="1:31" ht="12.75">
      <c r="A29" s="38">
        <v>19</v>
      </c>
      <c r="B29" s="10" t="s">
        <v>94</v>
      </c>
      <c r="C29" s="23" t="s">
        <v>169</v>
      </c>
      <c r="D29" s="23" t="s">
        <v>170</v>
      </c>
      <c r="E29" s="23" t="s">
        <v>171</v>
      </c>
      <c r="F29" s="27">
        <v>2000</v>
      </c>
      <c r="G29" s="26" t="s">
        <v>61</v>
      </c>
      <c r="H29" s="27">
        <v>7</v>
      </c>
      <c r="I29" s="27" t="s">
        <v>53</v>
      </c>
      <c r="J29" s="10"/>
      <c r="K29" s="10"/>
      <c r="L29" s="10"/>
      <c r="M29" s="10"/>
      <c r="N29" s="10"/>
      <c r="O29" s="10"/>
      <c r="P29" s="10"/>
      <c r="Q29" s="10"/>
      <c r="R29" s="34" t="s">
        <v>372</v>
      </c>
      <c r="S29" s="34" t="s">
        <v>418</v>
      </c>
      <c r="T29" s="16" t="s">
        <v>419</v>
      </c>
      <c r="U29" s="35" t="s">
        <v>370</v>
      </c>
      <c r="V29" s="16" t="s">
        <v>420</v>
      </c>
      <c r="W29" s="10"/>
      <c r="X29" s="10"/>
      <c r="Y29" s="10"/>
      <c r="Z29" s="10"/>
      <c r="AA29" s="10"/>
      <c r="AB29" s="10">
        <f t="shared" si="0"/>
        <v>0</v>
      </c>
      <c r="AC29" s="46">
        <f t="shared" si="1"/>
        <v>0</v>
      </c>
      <c r="AD29" s="10"/>
      <c r="AE29" s="10"/>
    </row>
  </sheetData>
  <sheetProtection/>
  <mergeCells count="11">
    <mergeCell ref="B1:AB1"/>
    <mergeCell ref="A2:B2"/>
    <mergeCell ref="A3:B3"/>
    <mergeCell ref="A4:B4"/>
    <mergeCell ref="A5:B5"/>
    <mergeCell ref="W9:AA9"/>
    <mergeCell ref="A6:B6"/>
    <mergeCell ref="C8:I8"/>
    <mergeCell ref="J8:Q8"/>
    <mergeCell ref="R8:V8"/>
    <mergeCell ref="W8:AE8"/>
  </mergeCells>
  <dataValidations count="2">
    <dataValidation allowBlank="1" showInputMessage="1" showErrorMessage="1" sqref="F2:G6 A20 A2:A6 A8 R10:V10 B10 C10:G12 C17:G17 C8:C9 C2:D6 G13:G16 G18:G19 G23:G27 S22 S20 S11"/>
    <dataValidation type="list" allowBlank="1" showInputMessage="1" showErrorMessage="1" sqref="U22">
      <formula1>location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S7">
      <selection activeCell="AC11" sqref="AC11:AC27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5.125" style="0" customWidth="1"/>
    <col min="4" max="4" width="15.375" style="0" customWidth="1"/>
    <col min="5" max="5" width="17.75390625" style="0" customWidth="1"/>
    <col min="6" max="6" width="10.125" style="0" bestFit="1" customWidth="1"/>
    <col min="8" max="8" width="5.25390625" style="0" customWidth="1"/>
    <col min="9" max="9" width="6.00390625" style="0" customWidth="1"/>
    <col min="10" max="10" width="12.875" style="0" customWidth="1"/>
    <col min="11" max="11" width="12.125" style="0" customWidth="1"/>
    <col min="12" max="12" width="12.625" style="0" customWidth="1"/>
    <col min="22" max="22" width="15.625" style="0" customWidth="1"/>
  </cols>
  <sheetData>
    <row r="1" spans="2:28" ht="30.75" customHeight="1">
      <c r="B1" s="61" t="s">
        <v>39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.75">
      <c r="A2" s="62" t="s">
        <v>0</v>
      </c>
      <c r="B2" s="58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</row>
    <row r="3" spans="1:28" ht="15.75">
      <c r="A3" s="62" t="s">
        <v>33</v>
      </c>
      <c r="B3" s="58"/>
      <c r="C3" s="2" t="s">
        <v>31</v>
      </c>
      <c r="D3" s="1"/>
      <c r="F3" s="1"/>
      <c r="G3" s="1"/>
      <c r="W3" s="1"/>
      <c r="X3" s="1"/>
      <c r="Y3" s="1"/>
      <c r="Z3" s="1"/>
      <c r="AA3" s="1"/>
      <c r="AB3" s="1"/>
    </row>
    <row r="4" spans="1:28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</row>
    <row r="5" spans="1:28" ht="12.75">
      <c r="A5" s="63" t="s">
        <v>22</v>
      </c>
      <c r="B5" s="58"/>
      <c r="C5" s="1" t="s">
        <v>34</v>
      </c>
      <c r="D5" s="1"/>
      <c r="F5" s="1"/>
      <c r="G5" s="1"/>
      <c r="W5" s="1"/>
      <c r="X5" s="1"/>
      <c r="Y5" s="1"/>
      <c r="Z5" s="1"/>
      <c r="AA5" s="1"/>
      <c r="AB5" s="1"/>
    </row>
    <row r="6" spans="1:28" ht="12.75">
      <c r="A6" s="57" t="s">
        <v>29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</row>
    <row r="7" spans="23:28" ht="12.75">
      <c r="W7" s="1"/>
      <c r="X7" s="1"/>
      <c r="Y7" s="1"/>
      <c r="Z7" s="1"/>
      <c r="AA7" s="1"/>
      <c r="AB7" s="1"/>
    </row>
    <row r="8" spans="1:31" ht="12.75">
      <c r="A8" s="9"/>
      <c r="B8" s="10"/>
      <c r="C8" s="59" t="s">
        <v>2</v>
      </c>
      <c r="D8" s="60"/>
      <c r="E8" s="60"/>
      <c r="F8" s="60"/>
      <c r="G8" s="60"/>
      <c r="H8" s="60"/>
      <c r="I8" s="60"/>
      <c r="J8" s="60" t="s">
        <v>3</v>
      </c>
      <c r="K8" s="60"/>
      <c r="L8" s="60"/>
      <c r="M8" s="60"/>
      <c r="N8" s="60"/>
      <c r="O8" s="60"/>
      <c r="P8" s="60"/>
      <c r="Q8" s="60"/>
      <c r="R8" s="60" t="s">
        <v>32</v>
      </c>
      <c r="S8" s="60"/>
      <c r="T8" s="60"/>
      <c r="U8" s="60"/>
      <c r="V8" s="60"/>
      <c r="W8" s="59" t="s">
        <v>30</v>
      </c>
      <c r="X8" s="60"/>
      <c r="Y8" s="60"/>
      <c r="Z8" s="60"/>
      <c r="AA8" s="60"/>
      <c r="AB8" s="60"/>
      <c r="AC8" s="60"/>
      <c r="AD8" s="60"/>
      <c r="AE8" s="60"/>
    </row>
    <row r="9" spans="1:44" ht="12.75">
      <c r="A9" s="11"/>
      <c r="B9" s="12"/>
      <c r="C9" s="13"/>
      <c r="D9" s="13"/>
      <c r="E9" s="13"/>
      <c r="F9" s="13"/>
      <c r="G9" s="13"/>
      <c r="H9" s="13"/>
      <c r="I9" s="12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56" t="s">
        <v>19</v>
      </c>
      <c r="X9" s="56"/>
      <c r="Y9" s="56"/>
      <c r="Z9" s="56"/>
      <c r="AA9" s="56"/>
      <c r="AB9" s="13"/>
      <c r="AC9" s="13"/>
      <c r="AD9" s="13"/>
      <c r="AE9" s="13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76.5">
      <c r="A10" s="14" t="s">
        <v>421</v>
      </c>
      <c r="B10" s="6" t="s">
        <v>13</v>
      </c>
      <c r="C10" s="6" t="s">
        <v>4</v>
      </c>
      <c r="D10" s="6" t="s">
        <v>5</v>
      </c>
      <c r="E10" s="7" t="s">
        <v>6</v>
      </c>
      <c r="F10" s="8" t="s">
        <v>7</v>
      </c>
      <c r="G10" s="8" t="s">
        <v>8</v>
      </c>
      <c r="H10" s="8" t="s">
        <v>14</v>
      </c>
      <c r="I10" s="8" t="s">
        <v>26</v>
      </c>
      <c r="J10" s="7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17</v>
      </c>
      <c r="P10" s="7" t="s">
        <v>38</v>
      </c>
      <c r="Q10" s="7" t="s">
        <v>9</v>
      </c>
      <c r="R10" s="8" t="s">
        <v>10</v>
      </c>
      <c r="S10" s="8" t="s">
        <v>12</v>
      </c>
      <c r="T10" s="8" t="s">
        <v>25</v>
      </c>
      <c r="U10" s="8" t="s">
        <v>27</v>
      </c>
      <c r="V10" s="8" t="s">
        <v>28</v>
      </c>
      <c r="W10" s="8">
        <v>1</v>
      </c>
      <c r="X10" s="8">
        <v>2</v>
      </c>
      <c r="Y10" s="8">
        <v>3</v>
      </c>
      <c r="Z10" s="8">
        <v>4</v>
      </c>
      <c r="AA10" s="8">
        <v>5</v>
      </c>
      <c r="AB10" s="8" t="s">
        <v>20</v>
      </c>
      <c r="AC10" s="8" t="s">
        <v>18</v>
      </c>
      <c r="AD10" s="8" t="s">
        <v>15</v>
      </c>
      <c r="AE10" s="8" t="s">
        <v>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31" ht="12.75">
      <c r="A11" s="22">
        <v>1</v>
      </c>
      <c r="B11" s="10" t="s">
        <v>94</v>
      </c>
      <c r="C11" s="23" t="s">
        <v>288</v>
      </c>
      <c r="D11" s="23" t="s">
        <v>289</v>
      </c>
      <c r="E11" s="23" t="s">
        <v>290</v>
      </c>
      <c r="F11" s="25">
        <v>36242</v>
      </c>
      <c r="G11" s="30" t="s">
        <v>61</v>
      </c>
      <c r="H11" s="30">
        <v>8</v>
      </c>
      <c r="I11" s="30" t="s">
        <v>53</v>
      </c>
      <c r="J11" s="23" t="s">
        <v>291</v>
      </c>
      <c r="K11" s="23" t="s">
        <v>229</v>
      </c>
      <c r="L11" s="23" t="s">
        <v>292</v>
      </c>
      <c r="M11" s="10"/>
      <c r="N11" s="10" t="s">
        <v>52</v>
      </c>
      <c r="O11" s="10" t="s">
        <v>57</v>
      </c>
      <c r="P11" s="10"/>
      <c r="Q11" s="10"/>
      <c r="R11" s="34" t="s">
        <v>367</v>
      </c>
      <c r="S11" s="34" t="s">
        <v>368</v>
      </c>
      <c r="T11" s="16" t="s">
        <v>369</v>
      </c>
      <c r="U11" s="35" t="s">
        <v>370</v>
      </c>
      <c r="V11" s="16" t="s">
        <v>371</v>
      </c>
      <c r="W11" s="10">
        <v>7</v>
      </c>
      <c r="X11" s="10">
        <v>1</v>
      </c>
      <c r="Y11" s="10">
        <v>7</v>
      </c>
      <c r="Z11" s="10">
        <v>6</v>
      </c>
      <c r="AA11" s="10"/>
      <c r="AB11" s="10">
        <f aca="true" t="shared" si="0" ref="AB11:AB27">SUM(W11:AA11)</f>
        <v>21</v>
      </c>
      <c r="AC11" s="46">
        <f>AB11/35</f>
        <v>0.6</v>
      </c>
      <c r="AD11" s="10">
        <v>1</v>
      </c>
      <c r="AE11" s="10"/>
    </row>
    <row r="12" spans="1:31" ht="12.75">
      <c r="A12" s="22">
        <v>2</v>
      </c>
      <c r="B12" s="10" t="s">
        <v>94</v>
      </c>
      <c r="C12" s="23" t="s">
        <v>217</v>
      </c>
      <c r="D12" s="23" t="s">
        <v>271</v>
      </c>
      <c r="E12" s="23" t="s">
        <v>219</v>
      </c>
      <c r="F12" s="25">
        <v>36667</v>
      </c>
      <c r="G12" s="30" t="s">
        <v>61</v>
      </c>
      <c r="H12" s="30">
        <v>8</v>
      </c>
      <c r="I12" s="31" t="s">
        <v>53</v>
      </c>
      <c r="J12" s="10"/>
      <c r="K12" s="23" t="s">
        <v>272</v>
      </c>
      <c r="L12" s="23" t="s">
        <v>273</v>
      </c>
      <c r="M12" s="10"/>
      <c r="N12" s="10" t="s">
        <v>61</v>
      </c>
      <c r="O12" s="10" t="s">
        <v>57</v>
      </c>
      <c r="P12" s="10"/>
      <c r="Q12" s="10"/>
      <c r="R12" s="34" t="s">
        <v>372</v>
      </c>
      <c r="S12" s="34" t="s">
        <v>398</v>
      </c>
      <c r="T12" s="34" t="s">
        <v>399</v>
      </c>
      <c r="U12" s="35" t="s">
        <v>370</v>
      </c>
      <c r="V12" s="34" t="s">
        <v>400</v>
      </c>
      <c r="W12" s="10"/>
      <c r="X12" s="10">
        <v>1</v>
      </c>
      <c r="Y12" s="10">
        <v>7</v>
      </c>
      <c r="Z12" s="10">
        <v>6</v>
      </c>
      <c r="AA12" s="10"/>
      <c r="AB12" s="10">
        <f t="shared" si="0"/>
        <v>14</v>
      </c>
      <c r="AC12" s="46">
        <f aca="true" t="shared" si="1" ref="AC12:AC27">AB12/35</f>
        <v>0.4</v>
      </c>
      <c r="AD12" s="10">
        <v>2</v>
      </c>
      <c r="AE12" s="10"/>
    </row>
    <row r="13" spans="1:31" ht="12.75">
      <c r="A13" s="22">
        <v>3</v>
      </c>
      <c r="B13" s="10" t="s">
        <v>94</v>
      </c>
      <c r="C13" s="23" t="s">
        <v>237</v>
      </c>
      <c r="D13" s="23" t="s">
        <v>100</v>
      </c>
      <c r="E13" s="23" t="s">
        <v>238</v>
      </c>
      <c r="F13" s="24">
        <v>36355</v>
      </c>
      <c r="G13" s="30" t="s">
        <v>52</v>
      </c>
      <c r="H13" s="31">
        <v>8</v>
      </c>
      <c r="I13" s="31" t="s">
        <v>53</v>
      </c>
      <c r="J13" s="23" t="s">
        <v>239</v>
      </c>
      <c r="K13" s="23" t="s">
        <v>240</v>
      </c>
      <c r="L13" s="23" t="s">
        <v>241</v>
      </c>
      <c r="M13" s="10"/>
      <c r="N13" s="10" t="s">
        <v>52</v>
      </c>
      <c r="O13" s="10" t="s">
        <v>57</v>
      </c>
      <c r="P13" s="10"/>
      <c r="Q13" s="10"/>
      <c r="R13" s="34" t="s">
        <v>372</v>
      </c>
      <c r="S13" s="16" t="s">
        <v>431</v>
      </c>
      <c r="T13" s="16" t="s">
        <v>432</v>
      </c>
      <c r="U13" s="34" t="s">
        <v>370</v>
      </c>
      <c r="V13" s="16" t="s">
        <v>433</v>
      </c>
      <c r="W13" s="10">
        <v>7</v>
      </c>
      <c r="X13" s="10"/>
      <c r="Y13" s="10"/>
      <c r="Z13" s="10">
        <v>6</v>
      </c>
      <c r="AA13" s="10"/>
      <c r="AB13" s="10">
        <f t="shared" si="0"/>
        <v>13</v>
      </c>
      <c r="AC13" s="46">
        <f t="shared" si="1"/>
        <v>0.37142857142857144</v>
      </c>
      <c r="AD13" s="10">
        <v>3</v>
      </c>
      <c r="AE13" s="10"/>
    </row>
    <row r="14" spans="1:31" ht="12.75">
      <c r="A14" s="22">
        <v>4</v>
      </c>
      <c r="B14" s="10" t="s">
        <v>94</v>
      </c>
      <c r="C14" s="23" t="s">
        <v>263</v>
      </c>
      <c r="D14" s="23" t="s">
        <v>233</v>
      </c>
      <c r="E14" s="23" t="s">
        <v>51</v>
      </c>
      <c r="F14" s="24">
        <v>36349</v>
      </c>
      <c r="G14" s="30" t="s">
        <v>52</v>
      </c>
      <c r="H14" s="30">
        <v>8</v>
      </c>
      <c r="I14" s="30" t="s">
        <v>53</v>
      </c>
      <c r="J14" s="23" t="s">
        <v>196</v>
      </c>
      <c r="K14" s="23" t="s">
        <v>211</v>
      </c>
      <c r="L14" s="23" t="s">
        <v>264</v>
      </c>
      <c r="M14" s="23"/>
      <c r="N14" s="23" t="s">
        <v>52</v>
      </c>
      <c r="O14" s="10" t="s">
        <v>57</v>
      </c>
      <c r="P14" s="23"/>
      <c r="Q14" s="23"/>
      <c r="R14" s="34" t="s">
        <v>372</v>
      </c>
      <c r="S14" s="34" t="s">
        <v>428</v>
      </c>
      <c r="T14" s="16" t="s">
        <v>429</v>
      </c>
      <c r="U14" s="35" t="s">
        <v>370</v>
      </c>
      <c r="V14" s="16" t="s">
        <v>430</v>
      </c>
      <c r="W14" s="23">
        <v>7</v>
      </c>
      <c r="X14" s="23">
        <v>1</v>
      </c>
      <c r="Y14" s="23"/>
      <c r="Z14" s="23"/>
      <c r="AA14" s="23"/>
      <c r="AB14" s="10">
        <f t="shared" si="0"/>
        <v>8</v>
      </c>
      <c r="AC14" s="46">
        <f t="shared" si="1"/>
        <v>0.22857142857142856</v>
      </c>
      <c r="AD14" s="10">
        <v>4</v>
      </c>
      <c r="AE14" s="10"/>
    </row>
    <row r="15" spans="1:31" ht="12.75">
      <c r="A15" s="22">
        <v>5</v>
      </c>
      <c r="B15" s="10" t="s">
        <v>94</v>
      </c>
      <c r="C15" s="23" t="s">
        <v>242</v>
      </c>
      <c r="D15" s="23" t="s">
        <v>243</v>
      </c>
      <c r="E15" s="23" t="s">
        <v>244</v>
      </c>
      <c r="F15" s="24">
        <v>36313</v>
      </c>
      <c r="G15" s="30" t="s">
        <v>52</v>
      </c>
      <c r="H15" s="31">
        <v>8</v>
      </c>
      <c r="I15" s="31" t="s">
        <v>53</v>
      </c>
      <c r="J15" s="23" t="s">
        <v>245</v>
      </c>
      <c r="K15" s="23" t="s">
        <v>204</v>
      </c>
      <c r="L15" s="23" t="s">
        <v>247</v>
      </c>
      <c r="M15" s="10"/>
      <c r="N15" s="10" t="s">
        <v>52</v>
      </c>
      <c r="O15" s="10" t="s">
        <v>57</v>
      </c>
      <c r="P15" s="10"/>
      <c r="Q15" s="10"/>
      <c r="R15" s="34" t="s">
        <v>372</v>
      </c>
      <c r="S15" s="34" t="s">
        <v>385</v>
      </c>
      <c r="T15" s="16" t="s">
        <v>386</v>
      </c>
      <c r="U15" s="36" t="s">
        <v>370</v>
      </c>
      <c r="V15" s="16" t="s">
        <v>387</v>
      </c>
      <c r="W15" s="10">
        <v>7</v>
      </c>
      <c r="X15" s="10"/>
      <c r="Y15" s="10"/>
      <c r="Z15" s="10"/>
      <c r="AA15" s="10"/>
      <c r="AB15" s="10">
        <f t="shared" si="0"/>
        <v>7</v>
      </c>
      <c r="AC15" s="46">
        <f t="shared" si="1"/>
        <v>0.2</v>
      </c>
      <c r="AD15" s="10">
        <v>5</v>
      </c>
      <c r="AE15" s="10"/>
    </row>
    <row r="16" spans="1:31" ht="12.75">
      <c r="A16" s="22">
        <v>6</v>
      </c>
      <c r="B16" s="10" t="s">
        <v>94</v>
      </c>
      <c r="C16" s="23" t="s">
        <v>268</v>
      </c>
      <c r="D16" s="23" t="s">
        <v>269</v>
      </c>
      <c r="E16" s="23" t="s">
        <v>270</v>
      </c>
      <c r="F16" s="25">
        <v>36271</v>
      </c>
      <c r="G16" s="30" t="s">
        <v>61</v>
      </c>
      <c r="H16" s="30">
        <v>8</v>
      </c>
      <c r="I16" s="31" t="s">
        <v>53</v>
      </c>
      <c r="J16" s="23" t="s">
        <v>62</v>
      </c>
      <c r="K16" s="23" t="s">
        <v>63</v>
      </c>
      <c r="L16" s="23" t="s">
        <v>64</v>
      </c>
      <c r="M16" s="10"/>
      <c r="N16" s="10" t="s">
        <v>52</v>
      </c>
      <c r="O16" s="10" t="s">
        <v>57</v>
      </c>
      <c r="P16" s="10"/>
      <c r="Q16" s="10"/>
      <c r="R16" s="34" t="s">
        <v>372</v>
      </c>
      <c r="S16" s="34" t="s">
        <v>410</v>
      </c>
      <c r="T16" s="16" t="s">
        <v>411</v>
      </c>
      <c r="U16" s="35" t="s">
        <v>370</v>
      </c>
      <c r="V16" s="16" t="s">
        <v>412</v>
      </c>
      <c r="W16" s="10">
        <v>5</v>
      </c>
      <c r="X16" s="10">
        <v>1</v>
      </c>
      <c r="Y16" s="10"/>
      <c r="Z16" s="10"/>
      <c r="AA16" s="10"/>
      <c r="AB16" s="10">
        <f t="shared" si="0"/>
        <v>6</v>
      </c>
      <c r="AC16" s="46">
        <f t="shared" si="1"/>
        <v>0.17142857142857143</v>
      </c>
      <c r="AD16" s="10">
        <v>6</v>
      </c>
      <c r="AE16" s="10"/>
    </row>
    <row r="17" spans="1:31" ht="12.75">
      <c r="A17" s="22">
        <v>7</v>
      </c>
      <c r="B17" s="10" t="s">
        <v>94</v>
      </c>
      <c r="C17" s="23" t="s">
        <v>65</v>
      </c>
      <c r="D17" s="23" t="s">
        <v>293</v>
      </c>
      <c r="E17" s="23" t="s">
        <v>294</v>
      </c>
      <c r="F17" s="25">
        <v>36287</v>
      </c>
      <c r="G17" s="30" t="s">
        <v>61</v>
      </c>
      <c r="H17" s="30">
        <v>8</v>
      </c>
      <c r="I17" s="30" t="s">
        <v>53</v>
      </c>
      <c r="J17" s="23" t="s">
        <v>255</v>
      </c>
      <c r="K17" s="23" t="s">
        <v>87</v>
      </c>
      <c r="L17" s="23" t="s">
        <v>88</v>
      </c>
      <c r="M17" s="10"/>
      <c r="N17" s="10" t="s">
        <v>61</v>
      </c>
      <c r="O17" s="10" t="s">
        <v>57</v>
      </c>
      <c r="P17" s="10"/>
      <c r="Q17" s="10"/>
      <c r="R17" s="34" t="s">
        <v>372</v>
      </c>
      <c r="S17" s="34" t="s">
        <v>373</v>
      </c>
      <c r="T17" s="16" t="s">
        <v>374</v>
      </c>
      <c r="U17" s="36" t="s">
        <v>370</v>
      </c>
      <c r="V17" s="16" t="s">
        <v>375</v>
      </c>
      <c r="W17" s="10">
        <v>1</v>
      </c>
      <c r="X17" s="10"/>
      <c r="Y17" s="10"/>
      <c r="Z17" s="10">
        <v>5</v>
      </c>
      <c r="AA17" s="10"/>
      <c r="AB17" s="10">
        <f t="shared" si="0"/>
        <v>6</v>
      </c>
      <c r="AC17" s="46">
        <f t="shared" si="1"/>
        <v>0.17142857142857143</v>
      </c>
      <c r="AD17" s="10">
        <v>6</v>
      </c>
      <c r="AE17" s="10"/>
    </row>
    <row r="18" spans="1:31" ht="12.75">
      <c r="A18" s="22">
        <v>8</v>
      </c>
      <c r="B18" s="10" t="s">
        <v>94</v>
      </c>
      <c r="C18" s="23" t="s">
        <v>284</v>
      </c>
      <c r="D18" s="23" t="s">
        <v>285</v>
      </c>
      <c r="E18" s="23" t="s">
        <v>158</v>
      </c>
      <c r="F18" s="25">
        <v>36526</v>
      </c>
      <c r="G18" s="30" t="s">
        <v>52</v>
      </c>
      <c r="H18" s="30">
        <v>8</v>
      </c>
      <c r="I18" s="30" t="s">
        <v>53</v>
      </c>
      <c r="J18" s="10"/>
      <c r="K18" s="23" t="s">
        <v>286</v>
      </c>
      <c r="L18" s="23" t="s">
        <v>287</v>
      </c>
      <c r="M18" s="10"/>
      <c r="N18" s="10" t="s">
        <v>61</v>
      </c>
      <c r="O18" s="10" t="s">
        <v>57</v>
      </c>
      <c r="P18" s="10"/>
      <c r="Q18" s="10"/>
      <c r="R18" s="34" t="s">
        <v>372</v>
      </c>
      <c r="S18" s="16" t="s">
        <v>382</v>
      </c>
      <c r="T18" s="16" t="s">
        <v>383</v>
      </c>
      <c r="U18" s="16" t="s">
        <v>370</v>
      </c>
      <c r="V18" s="16" t="s">
        <v>384</v>
      </c>
      <c r="W18" s="10"/>
      <c r="X18" s="10">
        <v>1</v>
      </c>
      <c r="Y18" s="10"/>
      <c r="Z18" s="10">
        <v>2</v>
      </c>
      <c r="AA18" s="10"/>
      <c r="AB18" s="10">
        <f t="shared" si="0"/>
        <v>3</v>
      </c>
      <c r="AC18" s="46">
        <f t="shared" si="1"/>
        <v>0.08571428571428572</v>
      </c>
      <c r="AD18" s="10">
        <v>7</v>
      </c>
      <c r="AE18" s="10"/>
    </row>
    <row r="19" spans="1:31" ht="12.75">
      <c r="A19" s="22">
        <v>9</v>
      </c>
      <c r="B19" s="10" t="s">
        <v>94</v>
      </c>
      <c r="C19" s="10" t="s">
        <v>248</v>
      </c>
      <c r="D19" s="10" t="s">
        <v>249</v>
      </c>
      <c r="E19" s="10" t="s">
        <v>250</v>
      </c>
      <c r="F19" s="25">
        <v>36504</v>
      </c>
      <c r="G19" s="31" t="s">
        <v>61</v>
      </c>
      <c r="H19" s="31">
        <v>8</v>
      </c>
      <c r="I19" s="31" t="s">
        <v>53</v>
      </c>
      <c r="J19" s="10" t="s">
        <v>251</v>
      </c>
      <c r="K19" s="10" t="s">
        <v>77</v>
      </c>
      <c r="L19" s="10" t="s">
        <v>78</v>
      </c>
      <c r="M19" s="10"/>
      <c r="N19" s="10" t="s">
        <v>52</v>
      </c>
      <c r="O19" s="10" t="s">
        <v>57</v>
      </c>
      <c r="P19" s="10"/>
      <c r="Q19" s="10"/>
      <c r="R19" s="34" t="s">
        <v>372</v>
      </c>
      <c r="S19" s="34" t="s">
        <v>379</v>
      </c>
      <c r="T19" s="16" t="s">
        <v>380</v>
      </c>
      <c r="U19" s="36" t="s">
        <v>370</v>
      </c>
      <c r="V19" s="16" t="s">
        <v>381</v>
      </c>
      <c r="W19" s="10">
        <v>1</v>
      </c>
      <c r="X19" s="10"/>
      <c r="Y19" s="10"/>
      <c r="Z19" s="10">
        <v>1</v>
      </c>
      <c r="AA19" s="10"/>
      <c r="AB19" s="10">
        <f t="shared" si="0"/>
        <v>2</v>
      </c>
      <c r="AC19" s="46">
        <f t="shared" si="1"/>
        <v>0.05714285714285714</v>
      </c>
      <c r="AD19" s="10">
        <v>8</v>
      </c>
      <c r="AE19" s="10"/>
    </row>
    <row r="20" spans="1:31" ht="12.75">
      <c r="A20" s="22">
        <v>10</v>
      </c>
      <c r="B20" s="10" t="s">
        <v>94</v>
      </c>
      <c r="C20" s="23" t="s">
        <v>265</v>
      </c>
      <c r="D20" s="23" t="s">
        <v>266</v>
      </c>
      <c r="E20" s="23" t="s">
        <v>102</v>
      </c>
      <c r="F20" s="25">
        <v>36548</v>
      </c>
      <c r="G20" s="30" t="s">
        <v>52</v>
      </c>
      <c r="H20" s="30">
        <v>8</v>
      </c>
      <c r="I20" s="31" t="s">
        <v>53</v>
      </c>
      <c r="J20" s="23" t="s">
        <v>267</v>
      </c>
      <c r="K20" s="23" t="s">
        <v>229</v>
      </c>
      <c r="L20" s="23" t="s">
        <v>230</v>
      </c>
      <c r="M20" s="10"/>
      <c r="N20" s="10" t="s">
        <v>52</v>
      </c>
      <c r="O20" s="10" t="s">
        <v>57</v>
      </c>
      <c r="P20" s="10"/>
      <c r="Q20" s="10"/>
      <c r="R20" s="34" t="s">
        <v>372</v>
      </c>
      <c r="S20" s="16" t="s">
        <v>407</v>
      </c>
      <c r="T20" s="16" t="s">
        <v>408</v>
      </c>
      <c r="U20" s="16" t="s">
        <v>390</v>
      </c>
      <c r="V20" s="16" t="s">
        <v>409</v>
      </c>
      <c r="W20" s="10"/>
      <c r="X20" s="10">
        <v>1</v>
      </c>
      <c r="Y20" s="10"/>
      <c r="Z20" s="10"/>
      <c r="AA20" s="10">
        <v>1</v>
      </c>
      <c r="AB20" s="10">
        <f t="shared" si="0"/>
        <v>2</v>
      </c>
      <c r="AC20" s="46">
        <f t="shared" si="1"/>
        <v>0.05714285714285714</v>
      </c>
      <c r="AD20" s="10">
        <v>8</v>
      </c>
      <c r="AE20" s="10"/>
    </row>
    <row r="21" spans="1:31" ht="12.75">
      <c r="A21" s="22">
        <v>11</v>
      </c>
      <c r="B21" s="10" t="s">
        <v>94</v>
      </c>
      <c r="C21" s="10" t="s">
        <v>252</v>
      </c>
      <c r="D21" s="10" t="s">
        <v>253</v>
      </c>
      <c r="E21" s="10" t="s">
        <v>254</v>
      </c>
      <c r="F21" s="25">
        <v>36404</v>
      </c>
      <c r="G21" s="31" t="s">
        <v>52</v>
      </c>
      <c r="H21" s="31">
        <v>8</v>
      </c>
      <c r="I21" s="31" t="s">
        <v>53</v>
      </c>
      <c r="J21" s="10" t="s">
        <v>255</v>
      </c>
      <c r="K21" s="10" t="s">
        <v>87</v>
      </c>
      <c r="L21" s="10" t="s">
        <v>88</v>
      </c>
      <c r="M21" s="10"/>
      <c r="N21" s="10" t="s">
        <v>61</v>
      </c>
      <c r="O21" s="10" t="s">
        <v>57</v>
      </c>
      <c r="P21" s="10"/>
      <c r="Q21" s="10"/>
      <c r="R21" s="34" t="s">
        <v>372</v>
      </c>
      <c r="S21" s="34" t="s">
        <v>373</v>
      </c>
      <c r="T21" s="16" t="s">
        <v>374</v>
      </c>
      <c r="U21" s="36" t="s">
        <v>370</v>
      </c>
      <c r="V21" s="16" t="s">
        <v>375</v>
      </c>
      <c r="W21" s="10"/>
      <c r="X21" s="10">
        <v>1</v>
      </c>
      <c r="Y21" s="10"/>
      <c r="Z21" s="10"/>
      <c r="AA21" s="10"/>
      <c r="AB21" s="10">
        <f t="shared" si="0"/>
        <v>1</v>
      </c>
      <c r="AC21" s="46">
        <f t="shared" si="1"/>
        <v>0.02857142857142857</v>
      </c>
      <c r="AD21" s="10">
        <v>9</v>
      </c>
      <c r="AE21" s="10"/>
    </row>
    <row r="22" spans="1:31" ht="12.75">
      <c r="A22" s="22">
        <v>12</v>
      </c>
      <c r="B22" s="10" t="s">
        <v>94</v>
      </c>
      <c r="C22" s="10" t="s">
        <v>256</v>
      </c>
      <c r="D22" s="10" t="s">
        <v>183</v>
      </c>
      <c r="E22" s="10" t="s">
        <v>257</v>
      </c>
      <c r="F22" s="25">
        <v>36473</v>
      </c>
      <c r="G22" s="31" t="s">
        <v>61</v>
      </c>
      <c r="H22" s="31">
        <v>8</v>
      </c>
      <c r="I22" s="31" t="s">
        <v>53</v>
      </c>
      <c r="J22" s="10" t="s">
        <v>258</v>
      </c>
      <c r="K22" s="10" t="s">
        <v>243</v>
      </c>
      <c r="L22" s="10"/>
      <c r="M22" s="10"/>
      <c r="N22" s="10" t="s">
        <v>52</v>
      </c>
      <c r="O22" s="10" t="s">
        <v>57</v>
      </c>
      <c r="P22" s="10"/>
      <c r="Q22" s="10"/>
      <c r="R22" s="34" t="s">
        <v>372</v>
      </c>
      <c r="S22" s="34" t="s">
        <v>392</v>
      </c>
      <c r="T22" s="16" t="s">
        <v>393</v>
      </c>
      <c r="U22" s="36" t="s">
        <v>370</v>
      </c>
      <c r="V22" s="16" t="s">
        <v>394</v>
      </c>
      <c r="W22" s="10"/>
      <c r="X22" s="10">
        <v>1</v>
      </c>
      <c r="Y22" s="10"/>
      <c r="Z22" s="10"/>
      <c r="AA22" s="10"/>
      <c r="AB22" s="10">
        <f t="shared" si="0"/>
        <v>1</v>
      </c>
      <c r="AC22" s="46">
        <f t="shared" si="1"/>
        <v>0.02857142857142857</v>
      </c>
      <c r="AD22" s="10">
        <v>9</v>
      </c>
      <c r="AE22" s="10"/>
    </row>
    <row r="23" spans="1:31" ht="12.75">
      <c r="A23" s="22">
        <v>13</v>
      </c>
      <c r="B23" s="10" t="s">
        <v>94</v>
      </c>
      <c r="C23" s="10" t="s">
        <v>259</v>
      </c>
      <c r="D23" s="10" t="s">
        <v>260</v>
      </c>
      <c r="E23" s="10" t="s">
        <v>261</v>
      </c>
      <c r="F23" s="25">
        <v>36486</v>
      </c>
      <c r="G23" s="31" t="s">
        <v>61</v>
      </c>
      <c r="H23" s="31">
        <v>8</v>
      </c>
      <c r="I23" s="31" t="s">
        <v>53</v>
      </c>
      <c r="J23" s="10" t="s">
        <v>262</v>
      </c>
      <c r="K23" s="10" t="s">
        <v>204</v>
      </c>
      <c r="L23" s="10" t="s">
        <v>241</v>
      </c>
      <c r="M23" s="10"/>
      <c r="N23" s="10" t="s">
        <v>52</v>
      </c>
      <c r="O23" s="10" t="s">
        <v>57</v>
      </c>
      <c r="P23" s="10"/>
      <c r="Q23" s="10"/>
      <c r="R23" s="34" t="s">
        <v>372</v>
      </c>
      <c r="S23" s="16" t="s">
        <v>376</v>
      </c>
      <c r="T23" s="16" t="s">
        <v>377</v>
      </c>
      <c r="U23" s="34" t="s">
        <v>370</v>
      </c>
      <c r="V23" s="16" t="s">
        <v>378</v>
      </c>
      <c r="W23" s="10"/>
      <c r="X23" s="10">
        <v>1</v>
      </c>
      <c r="Y23" s="10"/>
      <c r="Z23" s="10"/>
      <c r="AA23" s="10"/>
      <c r="AB23" s="10">
        <f t="shared" si="0"/>
        <v>1</v>
      </c>
      <c r="AC23" s="46">
        <f t="shared" si="1"/>
        <v>0.02857142857142857</v>
      </c>
      <c r="AD23" s="10">
        <v>9</v>
      </c>
      <c r="AE23" s="10"/>
    </row>
    <row r="24" spans="1:31" ht="12.75">
      <c r="A24" s="22">
        <v>14</v>
      </c>
      <c r="B24" s="10" t="s">
        <v>94</v>
      </c>
      <c r="C24" s="23" t="s">
        <v>274</v>
      </c>
      <c r="D24" s="23" t="s">
        <v>132</v>
      </c>
      <c r="E24" s="23" t="s">
        <v>275</v>
      </c>
      <c r="F24" s="25">
        <v>36476</v>
      </c>
      <c r="G24" s="30" t="s">
        <v>52</v>
      </c>
      <c r="H24" s="30">
        <v>8</v>
      </c>
      <c r="I24" s="31" t="s">
        <v>53</v>
      </c>
      <c r="J24" s="23" t="s">
        <v>54</v>
      </c>
      <c r="K24" s="23" t="s">
        <v>55</v>
      </c>
      <c r="L24" s="23" t="s">
        <v>56</v>
      </c>
      <c r="M24" s="10"/>
      <c r="N24" s="10" t="s">
        <v>52</v>
      </c>
      <c r="O24" s="10" t="s">
        <v>57</v>
      </c>
      <c r="P24" s="10"/>
      <c r="Q24" s="10"/>
      <c r="R24" s="34" t="s">
        <v>372</v>
      </c>
      <c r="S24" s="34" t="s">
        <v>404</v>
      </c>
      <c r="T24" s="16" t="s">
        <v>405</v>
      </c>
      <c r="U24" s="34" t="s">
        <v>370</v>
      </c>
      <c r="V24" s="16" t="s">
        <v>406</v>
      </c>
      <c r="W24" s="10"/>
      <c r="X24" s="10"/>
      <c r="Y24" s="10"/>
      <c r="Z24" s="10"/>
      <c r="AA24" s="10"/>
      <c r="AB24" s="10">
        <f t="shared" si="0"/>
        <v>0</v>
      </c>
      <c r="AC24" s="46">
        <f t="shared" si="1"/>
        <v>0</v>
      </c>
      <c r="AD24" s="10"/>
      <c r="AE24" s="10"/>
    </row>
    <row r="25" spans="1:31" ht="12.75">
      <c r="A25" s="22">
        <v>15</v>
      </c>
      <c r="B25" s="10" t="s">
        <v>94</v>
      </c>
      <c r="C25" s="23" t="s">
        <v>276</v>
      </c>
      <c r="D25" s="23" t="s">
        <v>277</v>
      </c>
      <c r="E25" s="23" t="s">
        <v>278</v>
      </c>
      <c r="F25" s="25">
        <v>36374</v>
      </c>
      <c r="G25" s="30" t="s">
        <v>52</v>
      </c>
      <c r="H25" s="30">
        <v>8</v>
      </c>
      <c r="I25" s="31" t="s">
        <v>53</v>
      </c>
      <c r="J25" s="23" t="s">
        <v>236</v>
      </c>
      <c r="K25" s="23" t="s">
        <v>116</v>
      </c>
      <c r="L25" s="23" t="s">
        <v>117</v>
      </c>
      <c r="M25" s="10"/>
      <c r="N25" s="10" t="s">
        <v>52</v>
      </c>
      <c r="O25" s="10" t="s">
        <v>57</v>
      </c>
      <c r="P25" s="10"/>
      <c r="Q25" s="10"/>
      <c r="R25" s="34" t="s">
        <v>372</v>
      </c>
      <c r="S25" s="34" t="s">
        <v>413</v>
      </c>
      <c r="T25" s="16" t="s">
        <v>414</v>
      </c>
      <c r="U25" s="36" t="s">
        <v>370</v>
      </c>
      <c r="V25" s="16" t="s">
        <v>371</v>
      </c>
      <c r="W25" s="10"/>
      <c r="X25" s="10"/>
      <c r="Y25" s="10"/>
      <c r="Z25" s="10"/>
      <c r="AA25" s="10"/>
      <c r="AB25" s="10">
        <f t="shared" si="0"/>
        <v>0</v>
      </c>
      <c r="AC25" s="46">
        <f t="shared" si="1"/>
        <v>0</v>
      </c>
      <c r="AD25" s="10"/>
      <c r="AE25" s="10"/>
    </row>
    <row r="26" spans="1:31" ht="12.75">
      <c r="A26" s="22">
        <v>16</v>
      </c>
      <c r="B26" s="10" t="s">
        <v>94</v>
      </c>
      <c r="C26" s="23" t="s">
        <v>65</v>
      </c>
      <c r="D26" s="23" t="s">
        <v>280</v>
      </c>
      <c r="E26" s="23" t="s">
        <v>281</v>
      </c>
      <c r="F26" s="25">
        <v>36264</v>
      </c>
      <c r="G26" s="30" t="s">
        <v>52</v>
      </c>
      <c r="H26" s="30">
        <v>8</v>
      </c>
      <c r="I26" s="31" t="s">
        <v>53</v>
      </c>
      <c r="J26" s="23" t="s">
        <v>283</v>
      </c>
      <c r="K26" s="23" t="s">
        <v>146</v>
      </c>
      <c r="L26" s="23" t="s">
        <v>282</v>
      </c>
      <c r="M26" s="10"/>
      <c r="N26" s="10" t="s">
        <v>52</v>
      </c>
      <c r="O26" s="10" t="s">
        <v>57</v>
      </c>
      <c r="P26" s="10"/>
      <c r="Q26" s="10"/>
      <c r="R26" s="34" t="s">
        <v>372</v>
      </c>
      <c r="S26" s="16" t="s">
        <v>395</v>
      </c>
      <c r="T26" s="16" t="s">
        <v>396</v>
      </c>
      <c r="U26" s="35" t="s">
        <v>370</v>
      </c>
      <c r="V26" s="16" t="s">
        <v>397</v>
      </c>
      <c r="W26" s="10"/>
      <c r="X26" s="10"/>
      <c r="Y26" s="10"/>
      <c r="Z26" s="10"/>
      <c r="AA26" s="10"/>
      <c r="AB26" s="10">
        <f t="shared" si="0"/>
        <v>0</v>
      </c>
      <c r="AC26" s="46">
        <f t="shared" si="1"/>
        <v>0</v>
      </c>
      <c r="AD26" s="10"/>
      <c r="AE26" s="10"/>
    </row>
    <row r="27" spans="1:31" ht="12.75">
      <c r="A27" s="22">
        <v>17</v>
      </c>
      <c r="B27" s="10" t="s">
        <v>94</v>
      </c>
      <c r="C27" s="23" t="s">
        <v>295</v>
      </c>
      <c r="D27" s="23" t="s">
        <v>296</v>
      </c>
      <c r="E27" s="23" t="s">
        <v>297</v>
      </c>
      <c r="F27" s="25">
        <v>36353</v>
      </c>
      <c r="G27" s="30" t="s">
        <v>61</v>
      </c>
      <c r="H27" s="30">
        <v>8</v>
      </c>
      <c r="I27" s="30" t="s">
        <v>53</v>
      </c>
      <c r="J27" s="10"/>
      <c r="K27" s="23" t="s">
        <v>121</v>
      </c>
      <c r="L27" s="23" t="s">
        <v>122</v>
      </c>
      <c r="M27" s="10"/>
      <c r="N27" s="10" t="s">
        <v>52</v>
      </c>
      <c r="O27" s="10" t="s">
        <v>57</v>
      </c>
      <c r="P27" s="10"/>
      <c r="Q27" s="10"/>
      <c r="R27" s="34" t="s">
        <v>372</v>
      </c>
      <c r="S27" s="34" t="s">
        <v>418</v>
      </c>
      <c r="T27" s="16" t="s">
        <v>419</v>
      </c>
      <c r="U27" s="35" t="s">
        <v>370</v>
      </c>
      <c r="V27" s="16" t="s">
        <v>420</v>
      </c>
      <c r="W27" s="10"/>
      <c r="X27" s="10"/>
      <c r="Y27" s="10"/>
      <c r="Z27" s="10"/>
      <c r="AA27" s="10"/>
      <c r="AB27" s="10">
        <f t="shared" si="0"/>
        <v>0</v>
      </c>
      <c r="AC27" s="46">
        <f t="shared" si="1"/>
        <v>0</v>
      </c>
      <c r="AD27" s="10"/>
      <c r="AE27" s="10"/>
    </row>
  </sheetData>
  <sheetProtection/>
  <mergeCells count="11">
    <mergeCell ref="C8:I8"/>
    <mergeCell ref="J8:Q8"/>
    <mergeCell ref="R8:V8"/>
    <mergeCell ref="A3:B3"/>
    <mergeCell ref="W9:AA9"/>
    <mergeCell ref="W8:AE8"/>
    <mergeCell ref="B1:AB1"/>
    <mergeCell ref="A2:B2"/>
    <mergeCell ref="A4:B4"/>
    <mergeCell ref="A5:B5"/>
    <mergeCell ref="A6:B6"/>
  </mergeCells>
  <dataValidations count="2">
    <dataValidation allowBlank="1" showInputMessage="1" showErrorMessage="1" sqref="F2:G6 C2:D6 A2:A6 A8 R10:V10 B10 C10:G12 C17:G17 C8:C9 S22 S20"/>
    <dataValidation type="list" allowBlank="1" showInputMessage="1" showErrorMessage="1" sqref="U22">
      <formula1>location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G4">
      <selection activeCell="R13" sqref="R13:V13"/>
    </sheetView>
  </sheetViews>
  <sheetFormatPr defaultColWidth="9.00390625" defaultRowHeight="12.75"/>
  <cols>
    <col min="1" max="1" width="4.875" style="0" customWidth="1"/>
    <col min="2" max="2" width="21.25390625" style="0" customWidth="1"/>
    <col min="3" max="3" width="14.125" style="0" customWidth="1"/>
    <col min="4" max="4" width="11.75390625" style="0" customWidth="1"/>
    <col min="5" max="5" width="15.125" style="0" customWidth="1"/>
    <col min="6" max="6" width="10.125" style="0" bestFit="1" customWidth="1"/>
    <col min="10" max="10" width="15.75390625" style="0" customWidth="1"/>
    <col min="12" max="12" width="13.75390625" style="0" customWidth="1"/>
    <col min="22" max="22" width="12.875" style="0" customWidth="1"/>
  </cols>
  <sheetData>
    <row r="1" spans="2:29" ht="33.75" customHeight="1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30.75" customHeight="1">
      <c r="A2" s="62" t="s">
        <v>0</v>
      </c>
      <c r="B2" s="64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  <c r="AC2" s="1"/>
    </row>
    <row r="3" spans="1:29" ht="16.5" customHeight="1">
      <c r="A3" s="62" t="s">
        <v>33</v>
      </c>
      <c r="B3" s="64"/>
      <c r="C3" s="63" t="s">
        <v>31</v>
      </c>
      <c r="D3" s="58"/>
      <c r="E3" s="58"/>
      <c r="F3" s="1"/>
      <c r="G3" s="1"/>
      <c r="W3" s="1"/>
      <c r="X3" s="1"/>
      <c r="Y3" s="1"/>
      <c r="Z3" s="1"/>
      <c r="AA3" s="1"/>
      <c r="AB3" s="1"/>
      <c r="AC3" s="1"/>
    </row>
    <row r="4" spans="1:29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  <c r="AC4" s="1"/>
    </row>
    <row r="5" spans="1:29" ht="12.75">
      <c r="A5" s="63" t="s">
        <v>22</v>
      </c>
      <c r="B5" s="58"/>
      <c r="C5" s="1" t="s">
        <v>35</v>
      </c>
      <c r="D5" s="1"/>
      <c r="F5" s="1"/>
      <c r="G5" s="1"/>
      <c r="W5" s="1"/>
      <c r="X5" s="1"/>
      <c r="Y5" s="1"/>
      <c r="Z5" s="1"/>
      <c r="AA5" s="1"/>
      <c r="AB5" s="1"/>
      <c r="AC5" s="1"/>
    </row>
    <row r="6" spans="1:29" ht="12.75">
      <c r="A6" s="65" t="s">
        <v>29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  <c r="AC6" s="1"/>
    </row>
    <row r="7" spans="23:29" ht="12.75">
      <c r="W7" s="1"/>
      <c r="X7" s="1"/>
      <c r="Y7" s="1"/>
      <c r="Z7" s="1"/>
      <c r="AA7" s="1"/>
      <c r="AB7" s="1"/>
      <c r="AC7" s="1"/>
    </row>
    <row r="8" spans="1:31" ht="12.75" customHeight="1">
      <c r="A8" s="9"/>
      <c r="B8" s="10"/>
      <c r="C8" s="59" t="s">
        <v>2</v>
      </c>
      <c r="D8" s="60"/>
      <c r="E8" s="60"/>
      <c r="F8" s="60"/>
      <c r="G8" s="60"/>
      <c r="H8" s="60"/>
      <c r="I8" s="60"/>
      <c r="J8" s="60" t="s">
        <v>3</v>
      </c>
      <c r="K8" s="60"/>
      <c r="L8" s="60"/>
      <c r="M8" s="60"/>
      <c r="N8" s="60"/>
      <c r="O8" s="60"/>
      <c r="P8" s="60"/>
      <c r="Q8" s="60"/>
      <c r="R8" s="60" t="s">
        <v>32</v>
      </c>
      <c r="S8" s="60"/>
      <c r="T8" s="60"/>
      <c r="U8" s="60"/>
      <c r="V8" s="60"/>
      <c r="W8" s="59" t="s">
        <v>30</v>
      </c>
      <c r="X8" s="60"/>
      <c r="Y8" s="60"/>
      <c r="Z8" s="60"/>
      <c r="AA8" s="60"/>
      <c r="AB8" s="60"/>
      <c r="AC8" s="60"/>
      <c r="AD8" s="60"/>
      <c r="AE8" s="60"/>
    </row>
    <row r="9" spans="1:44" ht="12.75" customHeight="1">
      <c r="A9" s="11"/>
      <c r="B9" s="12"/>
      <c r="C9" s="13"/>
      <c r="D9" s="13"/>
      <c r="E9" s="13"/>
      <c r="F9" s="13"/>
      <c r="G9" s="13"/>
      <c r="H9" s="13"/>
      <c r="I9" s="12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56" t="s">
        <v>19</v>
      </c>
      <c r="X9" s="56"/>
      <c r="Y9" s="56"/>
      <c r="Z9" s="56"/>
      <c r="AA9" s="56"/>
      <c r="AB9" s="13"/>
      <c r="AC9" s="13"/>
      <c r="AD9" s="13"/>
      <c r="AE9" s="13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2" customFormat="1" ht="76.5">
      <c r="A10" s="14" t="s">
        <v>421</v>
      </c>
      <c r="B10" s="6" t="s">
        <v>13</v>
      </c>
      <c r="C10" s="6" t="s">
        <v>4</v>
      </c>
      <c r="D10" s="6" t="s">
        <v>5</v>
      </c>
      <c r="E10" s="7" t="s">
        <v>6</v>
      </c>
      <c r="F10" s="8" t="s">
        <v>7</v>
      </c>
      <c r="G10" s="8" t="s">
        <v>8</v>
      </c>
      <c r="H10" s="8" t="s">
        <v>14</v>
      </c>
      <c r="I10" s="8" t="s">
        <v>26</v>
      </c>
      <c r="J10" s="7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17</v>
      </c>
      <c r="P10" s="7" t="s">
        <v>38</v>
      </c>
      <c r="Q10" s="7" t="s">
        <v>9</v>
      </c>
      <c r="R10" s="8" t="s">
        <v>10</v>
      </c>
      <c r="S10" s="8" t="s">
        <v>12</v>
      </c>
      <c r="T10" s="8" t="s">
        <v>25</v>
      </c>
      <c r="U10" s="8" t="s">
        <v>27</v>
      </c>
      <c r="V10" s="8" t="s">
        <v>28</v>
      </c>
      <c r="W10" s="8">
        <v>1</v>
      </c>
      <c r="X10" s="8">
        <v>2</v>
      </c>
      <c r="Y10" s="8">
        <v>3</v>
      </c>
      <c r="Z10" s="8">
        <v>4</v>
      </c>
      <c r="AA10" s="8">
        <v>5</v>
      </c>
      <c r="AB10" s="8" t="s">
        <v>20</v>
      </c>
      <c r="AC10" s="8" t="s">
        <v>18</v>
      </c>
      <c r="AD10" s="8" t="s">
        <v>15</v>
      </c>
      <c r="AE10" s="8" t="s">
        <v>16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31" ht="12.75">
      <c r="A11" s="22">
        <v>1</v>
      </c>
      <c r="B11" s="10" t="s">
        <v>94</v>
      </c>
      <c r="C11" s="45" t="s">
        <v>317</v>
      </c>
      <c r="D11" s="23" t="s">
        <v>285</v>
      </c>
      <c r="E11" s="23" t="s">
        <v>101</v>
      </c>
      <c r="F11" s="24">
        <v>35811</v>
      </c>
      <c r="G11" s="38" t="s">
        <v>52</v>
      </c>
      <c r="H11" s="38">
        <v>9</v>
      </c>
      <c r="I11" s="38" t="s">
        <v>53</v>
      </c>
      <c r="J11" s="23" t="s">
        <v>438</v>
      </c>
      <c r="K11" s="23"/>
      <c r="L11" s="23"/>
      <c r="M11" s="23"/>
      <c r="N11" s="10" t="s">
        <v>52</v>
      </c>
      <c r="O11" s="10" t="s">
        <v>57</v>
      </c>
      <c r="P11" s="23"/>
      <c r="Q11" s="23"/>
      <c r="R11" s="34" t="s">
        <v>367</v>
      </c>
      <c r="S11" s="34" t="s">
        <v>368</v>
      </c>
      <c r="T11" s="16" t="s">
        <v>369</v>
      </c>
      <c r="U11" s="35" t="s">
        <v>370</v>
      </c>
      <c r="V11" s="16" t="s">
        <v>371</v>
      </c>
      <c r="W11" s="23"/>
      <c r="X11" s="23">
        <v>1</v>
      </c>
      <c r="Y11" s="23">
        <v>7</v>
      </c>
      <c r="Z11" s="23">
        <v>7</v>
      </c>
      <c r="AA11" s="23"/>
      <c r="AB11" s="10">
        <f aca="true" t="shared" si="0" ref="AB11:AB24">SUM(W11:AA11)</f>
        <v>15</v>
      </c>
      <c r="AC11" s="46">
        <f>AB11/35</f>
        <v>0.42857142857142855</v>
      </c>
      <c r="AD11" s="10">
        <v>1</v>
      </c>
      <c r="AE11" s="10"/>
    </row>
    <row r="12" spans="1:31" ht="12.75">
      <c r="A12" s="22">
        <v>2</v>
      </c>
      <c r="B12" s="10" t="s">
        <v>94</v>
      </c>
      <c r="C12" s="23" t="s">
        <v>319</v>
      </c>
      <c r="D12" s="23" t="s">
        <v>320</v>
      </c>
      <c r="E12" s="23" t="s">
        <v>318</v>
      </c>
      <c r="F12" s="25">
        <v>36209</v>
      </c>
      <c r="G12" s="38" t="s">
        <v>61</v>
      </c>
      <c r="H12" s="38">
        <v>9</v>
      </c>
      <c r="I12" s="38" t="s">
        <v>53</v>
      </c>
      <c r="J12" s="10" t="s">
        <v>346</v>
      </c>
      <c r="K12" s="10"/>
      <c r="L12" s="10"/>
      <c r="M12" s="10"/>
      <c r="N12" s="10" t="s">
        <v>52</v>
      </c>
      <c r="O12" s="10" t="s">
        <v>57</v>
      </c>
      <c r="P12" s="10"/>
      <c r="Q12" s="10"/>
      <c r="R12" s="34" t="s">
        <v>372</v>
      </c>
      <c r="S12" s="34" t="s">
        <v>398</v>
      </c>
      <c r="T12" s="34" t="s">
        <v>399</v>
      </c>
      <c r="U12" s="35" t="s">
        <v>370</v>
      </c>
      <c r="V12" s="34" t="s">
        <v>400</v>
      </c>
      <c r="W12" s="10"/>
      <c r="X12" s="10">
        <v>7</v>
      </c>
      <c r="Y12" s="10">
        <v>1</v>
      </c>
      <c r="Z12" s="10">
        <v>4</v>
      </c>
      <c r="AA12" s="10"/>
      <c r="AB12" s="10">
        <f t="shared" si="0"/>
        <v>12</v>
      </c>
      <c r="AC12" s="46">
        <f aca="true" t="shared" si="1" ref="AC12:AC24">AB12/35</f>
        <v>0.34285714285714286</v>
      </c>
      <c r="AD12" s="10">
        <v>2</v>
      </c>
      <c r="AE12" s="10"/>
    </row>
    <row r="13" spans="1:31" ht="12.75">
      <c r="A13" s="22">
        <v>3</v>
      </c>
      <c r="B13" s="10" t="s">
        <v>94</v>
      </c>
      <c r="C13" s="10" t="s">
        <v>307</v>
      </c>
      <c r="D13" s="10" t="s">
        <v>279</v>
      </c>
      <c r="E13" s="10" t="s">
        <v>308</v>
      </c>
      <c r="F13" s="25">
        <v>35905</v>
      </c>
      <c r="G13" s="22" t="s">
        <v>52</v>
      </c>
      <c r="H13" s="22">
        <v>9</v>
      </c>
      <c r="I13" s="22" t="s">
        <v>53</v>
      </c>
      <c r="J13" s="10" t="s">
        <v>239</v>
      </c>
      <c r="K13" s="10"/>
      <c r="L13" s="10"/>
      <c r="M13" s="10"/>
      <c r="N13" s="10" t="s">
        <v>52</v>
      </c>
      <c r="O13" s="10" t="s">
        <v>57</v>
      </c>
      <c r="P13" s="10"/>
      <c r="Q13" s="10"/>
      <c r="R13" s="34" t="s">
        <v>372</v>
      </c>
      <c r="S13" s="16" t="s">
        <v>431</v>
      </c>
      <c r="T13" s="16" t="s">
        <v>432</v>
      </c>
      <c r="U13" s="34" t="s">
        <v>370</v>
      </c>
      <c r="V13" s="16" t="s">
        <v>433</v>
      </c>
      <c r="W13" s="10">
        <v>7</v>
      </c>
      <c r="X13" s="10">
        <v>1</v>
      </c>
      <c r="Y13" s="10"/>
      <c r="Z13" s="10">
        <v>1</v>
      </c>
      <c r="AA13" s="10">
        <v>1</v>
      </c>
      <c r="AB13" s="10">
        <f t="shared" si="0"/>
        <v>10</v>
      </c>
      <c r="AC13" s="46">
        <f t="shared" si="1"/>
        <v>0.2857142857142857</v>
      </c>
      <c r="AD13" s="10">
        <v>3</v>
      </c>
      <c r="AE13" s="10"/>
    </row>
    <row r="14" spans="1:31" ht="12.75">
      <c r="A14" s="22">
        <v>4</v>
      </c>
      <c r="B14" s="10" t="s">
        <v>94</v>
      </c>
      <c r="C14" s="10" t="s">
        <v>311</v>
      </c>
      <c r="D14" s="10" t="s">
        <v>312</v>
      </c>
      <c r="E14" s="10" t="s">
        <v>313</v>
      </c>
      <c r="F14" s="25">
        <v>35849</v>
      </c>
      <c r="G14" s="22" t="s">
        <v>61</v>
      </c>
      <c r="H14" s="22">
        <v>9</v>
      </c>
      <c r="I14" s="22" t="s">
        <v>53</v>
      </c>
      <c r="J14" s="10" t="s">
        <v>437</v>
      </c>
      <c r="K14" s="10"/>
      <c r="L14" s="10"/>
      <c r="M14" s="10"/>
      <c r="N14" s="10" t="s">
        <v>52</v>
      </c>
      <c r="O14" s="10" t="s">
        <v>57</v>
      </c>
      <c r="P14" s="10"/>
      <c r="Q14" s="10"/>
      <c r="R14" s="34" t="s">
        <v>372</v>
      </c>
      <c r="S14" s="16" t="s">
        <v>376</v>
      </c>
      <c r="T14" s="16" t="s">
        <v>377</v>
      </c>
      <c r="U14" s="34" t="s">
        <v>370</v>
      </c>
      <c r="V14" s="16" t="s">
        <v>378</v>
      </c>
      <c r="W14" s="10">
        <v>1</v>
      </c>
      <c r="X14" s="10"/>
      <c r="Y14" s="10">
        <v>1</v>
      </c>
      <c r="Z14" s="10">
        <v>1</v>
      </c>
      <c r="AA14" s="10"/>
      <c r="AB14" s="10">
        <f t="shared" si="0"/>
        <v>3</v>
      </c>
      <c r="AC14" s="46">
        <f t="shared" si="1"/>
        <v>0.08571428571428572</v>
      </c>
      <c r="AD14" s="10">
        <v>4</v>
      </c>
      <c r="AE14" s="10"/>
    </row>
    <row r="15" spans="1:31" ht="12.75">
      <c r="A15" s="22">
        <v>5</v>
      </c>
      <c r="B15" s="10" t="s">
        <v>94</v>
      </c>
      <c r="C15" s="23" t="s">
        <v>336</v>
      </c>
      <c r="D15" s="23" t="s">
        <v>202</v>
      </c>
      <c r="E15" s="23" t="s">
        <v>128</v>
      </c>
      <c r="F15" s="25">
        <v>35920</v>
      </c>
      <c r="G15" s="38" t="s">
        <v>52</v>
      </c>
      <c r="H15" s="38">
        <v>9</v>
      </c>
      <c r="I15" s="38" t="s">
        <v>53</v>
      </c>
      <c r="J15" s="10" t="s">
        <v>258</v>
      </c>
      <c r="K15" s="23" t="s">
        <v>233</v>
      </c>
      <c r="L15" s="23" t="s">
        <v>78</v>
      </c>
      <c r="M15" s="10"/>
      <c r="N15" s="10" t="s">
        <v>52</v>
      </c>
      <c r="O15" s="10" t="s">
        <v>57</v>
      </c>
      <c r="P15" s="10"/>
      <c r="Q15" s="10"/>
      <c r="R15" s="34" t="s">
        <v>372</v>
      </c>
      <c r="S15" s="34" t="s">
        <v>418</v>
      </c>
      <c r="T15" s="16" t="s">
        <v>419</v>
      </c>
      <c r="U15" s="35" t="s">
        <v>370</v>
      </c>
      <c r="V15" s="16" t="s">
        <v>420</v>
      </c>
      <c r="W15" s="10">
        <v>3</v>
      </c>
      <c r="X15" s="10"/>
      <c r="Y15" s="10"/>
      <c r="Z15" s="10"/>
      <c r="AA15" s="10"/>
      <c r="AB15" s="10">
        <f t="shared" si="0"/>
        <v>3</v>
      </c>
      <c r="AC15" s="46">
        <f t="shared" si="1"/>
        <v>0.08571428571428572</v>
      </c>
      <c r="AD15" s="10">
        <v>4</v>
      </c>
      <c r="AE15" s="10"/>
    </row>
    <row r="16" spans="1:31" ht="12.75">
      <c r="A16" s="22">
        <v>6</v>
      </c>
      <c r="B16" s="10" t="s">
        <v>94</v>
      </c>
      <c r="C16" s="23" t="s">
        <v>314</v>
      </c>
      <c r="D16" s="23" t="s">
        <v>315</v>
      </c>
      <c r="E16" s="23" t="s">
        <v>316</v>
      </c>
      <c r="F16" s="24">
        <v>35949</v>
      </c>
      <c r="G16" s="38" t="s">
        <v>52</v>
      </c>
      <c r="H16" s="38">
        <v>9</v>
      </c>
      <c r="I16" s="38" t="s">
        <v>53</v>
      </c>
      <c r="J16" s="23" t="s">
        <v>246</v>
      </c>
      <c r="K16" s="23"/>
      <c r="L16" s="23"/>
      <c r="M16" s="23"/>
      <c r="N16" s="10" t="s">
        <v>52</v>
      </c>
      <c r="O16" s="10" t="s">
        <v>57</v>
      </c>
      <c r="P16" s="23"/>
      <c r="Q16" s="23"/>
      <c r="R16" s="34" t="s">
        <v>372</v>
      </c>
      <c r="S16" s="34" t="s">
        <v>385</v>
      </c>
      <c r="T16" s="16" t="s">
        <v>386</v>
      </c>
      <c r="U16" s="36" t="s">
        <v>370</v>
      </c>
      <c r="V16" s="16" t="s">
        <v>387</v>
      </c>
      <c r="W16" s="23">
        <v>1</v>
      </c>
      <c r="X16" s="23"/>
      <c r="Y16" s="23"/>
      <c r="Z16" s="23">
        <v>1</v>
      </c>
      <c r="AA16" s="23"/>
      <c r="AB16" s="10">
        <f t="shared" si="0"/>
        <v>2</v>
      </c>
      <c r="AC16" s="46">
        <f t="shared" si="1"/>
        <v>0.05714285714285714</v>
      </c>
      <c r="AD16" s="10">
        <v>5</v>
      </c>
      <c r="AE16" s="10"/>
    </row>
    <row r="17" spans="1:31" ht="12.75">
      <c r="A17" s="31">
        <v>7</v>
      </c>
      <c r="B17" s="10" t="s">
        <v>94</v>
      </c>
      <c r="C17" s="23" t="s">
        <v>328</v>
      </c>
      <c r="D17" s="23" t="s">
        <v>329</v>
      </c>
      <c r="E17" s="23" t="s">
        <v>330</v>
      </c>
      <c r="F17" s="25">
        <v>36166</v>
      </c>
      <c r="G17" s="38" t="s">
        <v>52</v>
      </c>
      <c r="H17" s="38">
        <v>9</v>
      </c>
      <c r="I17" s="38" t="s">
        <v>53</v>
      </c>
      <c r="J17" s="23" t="s">
        <v>255</v>
      </c>
      <c r="K17" s="23" t="s">
        <v>87</v>
      </c>
      <c r="L17" s="23" t="s">
        <v>88</v>
      </c>
      <c r="M17" s="10"/>
      <c r="N17" s="10" t="s">
        <v>61</v>
      </c>
      <c r="O17" s="10" t="s">
        <v>57</v>
      </c>
      <c r="P17" s="10"/>
      <c r="Q17" s="10"/>
      <c r="R17" s="34" t="s">
        <v>372</v>
      </c>
      <c r="S17" s="34" t="s">
        <v>373</v>
      </c>
      <c r="T17" s="16" t="s">
        <v>374</v>
      </c>
      <c r="U17" s="36" t="s">
        <v>370</v>
      </c>
      <c r="V17" s="16" t="s">
        <v>375</v>
      </c>
      <c r="W17" s="10">
        <v>1</v>
      </c>
      <c r="X17" s="10">
        <v>1</v>
      </c>
      <c r="Y17" s="10"/>
      <c r="Z17" s="10"/>
      <c r="AA17" s="10"/>
      <c r="AB17" s="10">
        <f t="shared" si="0"/>
        <v>2</v>
      </c>
      <c r="AC17" s="46">
        <f t="shared" si="1"/>
        <v>0.05714285714285714</v>
      </c>
      <c r="AD17" s="10">
        <v>5</v>
      </c>
      <c r="AE17" s="10"/>
    </row>
    <row r="18" spans="1:31" ht="12.75">
      <c r="A18" s="31">
        <v>8</v>
      </c>
      <c r="B18" s="10" t="s">
        <v>94</v>
      </c>
      <c r="C18" s="23" t="s">
        <v>298</v>
      </c>
      <c r="D18" s="23" t="s">
        <v>299</v>
      </c>
      <c r="E18" s="23" t="s">
        <v>162</v>
      </c>
      <c r="F18" s="24">
        <v>36221</v>
      </c>
      <c r="G18" s="38" t="s">
        <v>52</v>
      </c>
      <c r="H18" s="22">
        <v>9</v>
      </c>
      <c r="I18" s="22" t="s">
        <v>53</v>
      </c>
      <c r="J18" s="23" t="s">
        <v>300</v>
      </c>
      <c r="K18" s="23"/>
      <c r="L18" s="23"/>
      <c r="M18" s="10"/>
      <c r="N18" s="10" t="s">
        <v>52</v>
      </c>
      <c r="O18" s="10" t="s">
        <v>57</v>
      </c>
      <c r="P18" s="10"/>
      <c r="Q18" s="10"/>
      <c r="R18" s="34" t="s">
        <v>372</v>
      </c>
      <c r="S18" s="16" t="s">
        <v>395</v>
      </c>
      <c r="T18" s="16" t="s">
        <v>396</v>
      </c>
      <c r="U18" s="35" t="s">
        <v>370</v>
      </c>
      <c r="V18" s="16" t="s">
        <v>397</v>
      </c>
      <c r="W18" s="10"/>
      <c r="X18" s="10">
        <v>1</v>
      </c>
      <c r="Y18" s="10"/>
      <c r="Z18" s="10"/>
      <c r="AA18" s="10"/>
      <c r="AB18" s="10">
        <f t="shared" si="0"/>
        <v>1</v>
      </c>
      <c r="AC18" s="46">
        <f t="shared" si="1"/>
        <v>0.02857142857142857</v>
      </c>
      <c r="AD18" s="10"/>
      <c r="AE18" s="10"/>
    </row>
    <row r="19" spans="1:31" ht="12.75">
      <c r="A19" s="38">
        <v>9</v>
      </c>
      <c r="B19" s="10" t="s">
        <v>94</v>
      </c>
      <c r="C19" s="23" t="s">
        <v>301</v>
      </c>
      <c r="D19" s="23" t="s">
        <v>302</v>
      </c>
      <c r="E19" s="23" t="s">
        <v>303</v>
      </c>
      <c r="F19" s="24">
        <v>35716</v>
      </c>
      <c r="G19" s="38" t="s">
        <v>52</v>
      </c>
      <c r="H19" s="22">
        <v>9</v>
      </c>
      <c r="I19" s="22" t="s">
        <v>53</v>
      </c>
      <c r="J19" s="23" t="s">
        <v>196</v>
      </c>
      <c r="K19" s="23" t="s">
        <v>211</v>
      </c>
      <c r="L19" s="23" t="s">
        <v>264</v>
      </c>
      <c r="M19" s="10"/>
      <c r="N19" s="10" t="s">
        <v>52</v>
      </c>
      <c r="O19" s="10" t="s">
        <v>57</v>
      </c>
      <c r="P19" s="10"/>
      <c r="Q19" s="10"/>
      <c r="R19" s="34" t="s">
        <v>372</v>
      </c>
      <c r="S19" s="34" t="s">
        <v>428</v>
      </c>
      <c r="T19" s="16" t="s">
        <v>429</v>
      </c>
      <c r="U19" s="35" t="s">
        <v>370</v>
      </c>
      <c r="V19" s="16" t="s">
        <v>430</v>
      </c>
      <c r="W19" s="10"/>
      <c r="X19" s="10"/>
      <c r="Y19" s="10"/>
      <c r="Z19" s="10">
        <v>1</v>
      </c>
      <c r="AA19" s="10"/>
      <c r="AB19" s="10">
        <f t="shared" si="0"/>
        <v>1</v>
      </c>
      <c r="AC19" s="46">
        <f t="shared" si="1"/>
        <v>0.02857142857142857</v>
      </c>
      <c r="AD19" s="10"/>
      <c r="AE19" s="10"/>
    </row>
    <row r="20" spans="1:31" ht="12.75">
      <c r="A20" s="38">
        <v>10</v>
      </c>
      <c r="B20" s="10" t="s">
        <v>94</v>
      </c>
      <c r="C20" s="10" t="s">
        <v>304</v>
      </c>
      <c r="D20" s="10" t="s">
        <v>233</v>
      </c>
      <c r="E20" s="10" t="s">
        <v>305</v>
      </c>
      <c r="F20" s="25">
        <v>35902</v>
      </c>
      <c r="G20" s="22" t="s">
        <v>52</v>
      </c>
      <c r="H20" s="22">
        <v>9</v>
      </c>
      <c r="I20" s="22" t="s">
        <v>53</v>
      </c>
      <c r="J20" s="10" t="s">
        <v>306</v>
      </c>
      <c r="K20" s="10" t="s">
        <v>111</v>
      </c>
      <c r="L20" s="10" t="s">
        <v>112</v>
      </c>
      <c r="M20" s="10"/>
      <c r="N20" s="10" t="s">
        <v>52</v>
      </c>
      <c r="O20" s="10" t="s">
        <v>57</v>
      </c>
      <c r="P20" s="10"/>
      <c r="Q20" s="10"/>
      <c r="R20" s="34" t="s">
        <v>372</v>
      </c>
      <c r="S20" s="34" t="s">
        <v>392</v>
      </c>
      <c r="T20" s="16" t="s">
        <v>393</v>
      </c>
      <c r="U20" s="36" t="s">
        <v>370</v>
      </c>
      <c r="V20" s="16" t="s">
        <v>394</v>
      </c>
      <c r="W20" s="10"/>
      <c r="X20" s="10">
        <v>1</v>
      </c>
      <c r="Y20" s="10"/>
      <c r="Z20" s="10"/>
      <c r="AA20" s="10"/>
      <c r="AB20" s="10">
        <f t="shared" si="0"/>
        <v>1</v>
      </c>
      <c r="AC20" s="46">
        <f t="shared" si="1"/>
        <v>0.02857142857142857</v>
      </c>
      <c r="AD20" s="10"/>
      <c r="AE20" s="10"/>
    </row>
    <row r="21" spans="1:31" ht="12.75">
      <c r="A21" s="31">
        <v>11</v>
      </c>
      <c r="B21" s="10" t="s">
        <v>94</v>
      </c>
      <c r="C21" s="10" t="s">
        <v>309</v>
      </c>
      <c r="D21" s="10" t="s">
        <v>100</v>
      </c>
      <c r="E21" s="10" t="s">
        <v>310</v>
      </c>
      <c r="F21" s="25">
        <v>35832</v>
      </c>
      <c r="G21" s="22" t="s">
        <v>52</v>
      </c>
      <c r="H21" s="22">
        <v>9</v>
      </c>
      <c r="I21" s="22" t="s">
        <v>53</v>
      </c>
      <c r="J21" s="10" t="s">
        <v>62</v>
      </c>
      <c r="K21" s="10" t="s">
        <v>63</v>
      </c>
      <c r="L21" s="10" t="s">
        <v>64</v>
      </c>
      <c r="M21" s="10"/>
      <c r="N21" s="10" t="s">
        <v>52</v>
      </c>
      <c r="O21" s="10" t="s">
        <v>57</v>
      </c>
      <c r="P21" s="10"/>
      <c r="Q21" s="10"/>
      <c r="R21" s="34" t="s">
        <v>372</v>
      </c>
      <c r="S21" s="34" t="s">
        <v>410</v>
      </c>
      <c r="T21" s="16" t="s">
        <v>411</v>
      </c>
      <c r="U21" s="35" t="s">
        <v>370</v>
      </c>
      <c r="V21" s="16" t="s">
        <v>412</v>
      </c>
      <c r="W21" s="10"/>
      <c r="X21" s="10"/>
      <c r="Y21" s="10"/>
      <c r="Z21" s="10">
        <v>1</v>
      </c>
      <c r="AA21" s="10"/>
      <c r="AB21" s="10">
        <f t="shared" si="0"/>
        <v>1</v>
      </c>
      <c r="AC21" s="46">
        <f t="shared" si="1"/>
        <v>0.02857142857142857</v>
      </c>
      <c r="AD21" s="10"/>
      <c r="AE21" s="10"/>
    </row>
    <row r="22" spans="1:31" ht="12.75">
      <c r="A22" s="31">
        <v>12</v>
      </c>
      <c r="B22" s="23" t="s">
        <v>94</v>
      </c>
      <c r="C22" s="23" t="s">
        <v>321</v>
      </c>
      <c r="D22" s="23" t="s">
        <v>322</v>
      </c>
      <c r="E22" s="23" t="s">
        <v>323</v>
      </c>
      <c r="F22" s="25">
        <v>36167</v>
      </c>
      <c r="G22" s="38" t="s">
        <v>61</v>
      </c>
      <c r="H22" s="38">
        <v>9</v>
      </c>
      <c r="I22" s="38" t="s">
        <v>53</v>
      </c>
      <c r="J22" s="10" t="s">
        <v>341</v>
      </c>
      <c r="K22" s="10"/>
      <c r="L22" s="10"/>
      <c r="M22" s="10"/>
      <c r="N22" s="10" t="s">
        <v>52</v>
      </c>
      <c r="O22" s="10" t="s">
        <v>57</v>
      </c>
      <c r="P22" s="10"/>
      <c r="Q22" s="10"/>
      <c r="R22" s="34" t="s">
        <v>372</v>
      </c>
      <c r="S22" s="16" t="s">
        <v>382</v>
      </c>
      <c r="T22" s="16" t="s">
        <v>383</v>
      </c>
      <c r="U22" s="16" t="s">
        <v>370</v>
      </c>
      <c r="V22" s="16" t="s">
        <v>384</v>
      </c>
      <c r="W22" s="10"/>
      <c r="X22" s="10"/>
      <c r="Y22" s="10">
        <v>1</v>
      </c>
      <c r="Z22" s="10"/>
      <c r="AA22" s="10"/>
      <c r="AB22" s="10">
        <f t="shared" si="0"/>
        <v>1</v>
      </c>
      <c r="AC22" s="46">
        <f t="shared" si="1"/>
        <v>0.02857142857142857</v>
      </c>
      <c r="AD22" s="10"/>
      <c r="AE22" s="10"/>
    </row>
    <row r="23" spans="1:31" ht="12.75">
      <c r="A23" s="31">
        <v>13</v>
      </c>
      <c r="B23" s="10" t="s">
        <v>94</v>
      </c>
      <c r="C23" s="23" t="s">
        <v>324</v>
      </c>
      <c r="D23" s="23" t="s">
        <v>325</v>
      </c>
      <c r="E23" s="23" t="s">
        <v>326</v>
      </c>
      <c r="F23" s="25">
        <v>39546</v>
      </c>
      <c r="G23" s="38" t="s">
        <v>61</v>
      </c>
      <c r="H23" s="38">
        <v>9</v>
      </c>
      <c r="I23" s="38" t="s">
        <v>53</v>
      </c>
      <c r="J23" s="23" t="s">
        <v>327</v>
      </c>
      <c r="K23" s="23" t="s">
        <v>135</v>
      </c>
      <c r="L23" s="23" t="s">
        <v>207</v>
      </c>
      <c r="M23" s="10"/>
      <c r="N23" s="10" t="s">
        <v>52</v>
      </c>
      <c r="O23" s="10" t="s">
        <v>57</v>
      </c>
      <c r="P23" s="10"/>
      <c r="Q23" s="10"/>
      <c r="R23" s="34" t="s">
        <v>372</v>
      </c>
      <c r="S23" s="34" t="s">
        <v>379</v>
      </c>
      <c r="T23" s="16" t="s">
        <v>380</v>
      </c>
      <c r="U23" s="36" t="s">
        <v>370</v>
      </c>
      <c r="V23" s="16" t="s">
        <v>381</v>
      </c>
      <c r="W23" s="10"/>
      <c r="X23" s="10"/>
      <c r="Y23" s="10"/>
      <c r="Z23" s="10"/>
      <c r="AA23" s="10"/>
      <c r="AB23" s="10">
        <f t="shared" si="0"/>
        <v>0</v>
      </c>
      <c r="AC23" s="46">
        <f t="shared" si="1"/>
        <v>0</v>
      </c>
      <c r="AD23" s="10"/>
      <c r="AE23" s="10"/>
    </row>
    <row r="24" spans="1:31" ht="12.75">
      <c r="A24" s="31">
        <v>14</v>
      </c>
      <c r="B24" s="10" t="s">
        <v>94</v>
      </c>
      <c r="C24" s="23" t="s">
        <v>331</v>
      </c>
      <c r="D24" s="23" t="s">
        <v>332</v>
      </c>
      <c r="E24" s="23" t="s">
        <v>333</v>
      </c>
      <c r="F24" s="25">
        <v>35982</v>
      </c>
      <c r="G24" s="38" t="s">
        <v>61</v>
      </c>
      <c r="H24" s="38">
        <v>9</v>
      </c>
      <c r="I24" s="38" t="s">
        <v>53</v>
      </c>
      <c r="J24" s="23" t="s">
        <v>196</v>
      </c>
      <c r="K24" s="23" t="s">
        <v>334</v>
      </c>
      <c r="L24" s="23" t="s">
        <v>335</v>
      </c>
      <c r="M24" s="10"/>
      <c r="N24" s="10" t="s">
        <v>52</v>
      </c>
      <c r="O24" s="10" t="s">
        <v>57</v>
      </c>
      <c r="P24" s="10"/>
      <c r="Q24" s="10"/>
      <c r="R24" s="34" t="s">
        <v>372</v>
      </c>
      <c r="S24" s="34" t="s">
        <v>413</v>
      </c>
      <c r="T24" s="16" t="s">
        <v>414</v>
      </c>
      <c r="U24" s="36" t="s">
        <v>370</v>
      </c>
      <c r="V24" s="16" t="s">
        <v>371</v>
      </c>
      <c r="W24" s="10"/>
      <c r="X24" s="10"/>
      <c r="Y24" s="10"/>
      <c r="Z24" s="10"/>
      <c r="AA24" s="10"/>
      <c r="AB24" s="10">
        <f t="shared" si="0"/>
        <v>0</v>
      </c>
      <c r="AC24" s="46">
        <f t="shared" si="1"/>
        <v>0</v>
      </c>
      <c r="AD24" s="10"/>
      <c r="AE24" s="10"/>
    </row>
  </sheetData>
  <sheetProtection/>
  <mergeCells count="12">
    <mergeCell ref="W9:AA9"/>
    <mergeCell ref="B1:AC1"/>
    <mergeCell ref="A2:B2"/>
    <mergeCell ref="A4:B4"/>
    <mergeCell ref="A5:B5"/>
    <mergeCell ref="A6:B6"/>
    <mergeCell ref="C8:I8"/>
    <mergeCell ref="J8:Q8"/>
    <mergeCell ref="R8:V8"/>
    <mergeCell ref="A3:B3"/>
    <mergeCell ref="C3:E3"/>
    <mergeCell ref="W8:AE8"/>
  </mergeCells>
  <dataValidations count="1">
    <dataValidation allowBlank="1" showInputMessage="1" showErrorMessage="1" sqref="D4:D6 G10:G12 F11 C10:D12 E10:F10 E12:F12 F2:G6 R10:V10 B10 D2 C17:G18 C8:C9 C2:C6 A8 A2:A6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K3">
      <selection activeCell="R11" sqref="R11:V20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3.875" style="0" customWidth="1"/>
    <col min="11" max="11" width="10.25390625" style="0" customWidth="1"/>
    <col min="12" max="12" width="13.125" style="0" customWidth="1"/>
    <col min="13" max="13" width="10.375" style="0" customWidth="1"/>
    <col min="14" max="14" width="4.875" style="0" customWidth="1"/>
    <col min="15" max="15" width="10.625" style="0" customWidth="1"/>
    <col min="16" max="16" width="20.875" style="0" customWidth="1"/>
    <col min="17" max="17" width="17.625" style="0" customWidth="1"/>
    <col min="18" max="18" width="17.00390625" style="0" bestFit="1" customWidth="1"/>
    <col min="19" max="19" width="9.00390625" style="0" customWidth="1"/>
    <col min="20" max="20" width="10.875" style="0" bestFit="1" customWidth="1"/>
    <col min="21" max="25" width="10.875" style="0" customWidth="1"/>
    <col min="26" max="26" width="11.375" style="0" customWidth="1"/>
    <col min="27" max="27" width="14.25390625" style="0" bestFit="1" customWidth="1"/>
  </cols>
  <sheetData>
    <row r="1" spans="2:29" ht="28.5" customHeight="1"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5.75">
      <c r="A2" s="62" t="s">
        <v>0</v>
      </c>
      <c r="B2" s="58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  <c r="AC2" s="1"/>
    </row>
    <row r="3" spans="1:29" ht="15.75">
      <c r="A3" s="62" t="s">
        <v>33</v>
      </c>
      <c r="B3" s="58"/>
      <c r="C3" s="66" t="s">
        <v>31</v>
      </c>
      <c r="D3" s="58"/>
      <c r="E3" s="58"/>
      <c r="F3" s="1"/>
      <c r="G3" s="1"/>
      <c r="W3" s="1"/>
      <c r="X3" s="1"/>
      <c r="Y3" s="1"/>
      <c r="Z3" s="1"/>
      <c r="AA3" s="1"/>
      <c r="AB3" s="1"/>
      <c r="AC3" s="1"/>
    </row>
    <row r="4" spans="1:29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  <c r="AC4" s="1"/>
    </row>
    <row r="5" spans="1:29" ht="12.75">
      <c r="A5" s="63" t="s">
        <v>22</v>
      </c>
      <c r="B5" s="58"/>
      <c r="C5" s="1" t="s">
        <v>36</v>
      </c>
      <c r="D5" s="1"/>
      <c r="F5" s="1"/>
      <c r="G5" s="1"/>
      <c r="W5" s="1"/>
      <c r="X5" s="1"/>
      <c r="Y5" s="1"/>
      <c r="Z5" s="1"/>
      <c r="AA5" s="1"/>
      <c r="AB5" s="1"/>
      <c r="AC5" s="1"/>
    </row>
    <row r="6" spans="1:29" ht="12.75">
      <c r="A6" s="57" t="s">
        <v>23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  <c r="AC6" s="1"/>
    </row>
    <row r="7" spans="23:29" ht="12.75">
      <c r="W7" s="1"/>
      <c r="X7" s="1"/>
      <c r="Y7" s="1"/>
      <c r="Z7" s="1"/>
      <c r="AA7" s="1"/>
      <c r="AB7" s="1"/>
      <c r="AC7" s="1"/>
    </row>
    <row r="8" spans="1:31" ht="12.75">
      <c r="A8" s="9"/>
      <c r="B8" s="10"/>
      <c r="C8" s="59" t="s">
        <v>2</v>
      </c>
      <c r="D8" s="60"/>
      <c r="E8" s="60"/>
      <c r="F8" s="60"/>
      <c r="G8" s="60"/>
      <c r="H8" s="60"/>
      <c r="I8" s="60"/>
      <c r="J8" s="60" t="s">
        <v>3</v>
      </c>
      <c r="K8" s="60"/>
      <c r="L8" s="60"/>
      <c r="M8" s="60"/>
      <c r="N8" s="60"/>
      <c r="O8" s="60"/>
      <c r="P8" s="60"/>
      <c r="Q8" s="60"/>
      <c r="R8" s="60" t="s">
        <v>32</v>
      </c>
      <c r="S8" s="60"/>
      <c r="T8" s="60"/>
      <c r="U8" s="60"/>
      <c r="V8" s="60"/>
      <c r="W8" s="59" t="s">
        <v>30</v>
      </c>
      <c r="X8" s="60"/>
      <c r="Y8" s="60"/>
      <c r="Z8" s="60"/>
      <c r="AA8" s="60"/>
      <c r="AB8" s="60"/>
      <c r="AC8" s="60"/>
      <c r="AD8" s="60"/>
      <c r="AE8" s="60"/>
    </row>
    <row r="9" spans="1:44" ht="12.75">
      <c r="A9" s="11"/>
      <c r="B9" s="12"/>
      <c r="C9" s="13"/>
      <c r="D9" s="13"/>
      <c r="E9" s="13"/>
      <c r="F9" s="13"/>
      <c r="G9" s="13"/>
      <c r="H9" s="13"/>
      <c r="I9" s="12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56" t="s">
        <v>19</v>
      </c>
      <c r="X9" s="56"/>
      <c r="Y9" s="56"/>
      <c r="Z9" s="56"/>
      <c r="AA9" s="56"/>
      <c r="AB9" s="13"/>
      <c r="AC9" s="13"/>
      <c r="AD9" s="13"/>
      <c r="AE9" s="13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2" customFormat="1" ht="76.5">
      <c r="A10" s="14" t="s">
        <v>421</v>
      </c>
      <c r="B10" s="6" t="s">
        <v>13</v>
      </c>
      <c r="C10" s="6" t="s">
        <v>4</v>
      </c>
      <c r="D10" s="6" t="s">
        <v>5</v>
      </c>
      <c r="E10" s="7" t="s">
        <v>6</v>
      </c>
      <c r="F10" s="8" t="s">
        <v>7</v>
      </c>
      <c r="G10" s="8" t="s">
        <v>8</v>
      </c>
      <c r="H10" s="8" t="s">
        <v>14</v>
      </c>
      <c r="I10" s="8" t="s">
        <v>26</v>
      </c>
      <c r="J10" s="7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17</v>
      </c>
      <c r="P10" s="7" t="s">
        <v>38</v>
      </c>
      <c r="Q10" s="7" t="s">
        <v>9</v>
      </c>
      <c r="R10" s="8" t="s">
        <v>10</v>
      </c>
      <c r="S10" s="8" t="s">
        <v>12</v>
      </c>
      <c r="T10" s="8" t="s">
        <v>25</v>
      </c>
      <c r="U10" s="8" t="s">
        <v>27</v>
      </c>
      <c r="V10" s="8" t="s">
        <v>28</v>
      </c>
      <c r="W10" s="8">
        <v>1</v>
      </c>
      <c r="X10" s="8">
        <v>2</v>
      </c>
      <c r="Y10" s="8">
        <v>3</v>
      </c>
      <c r="Z10" s="8">
        <v>4</v>
      </c>
      <c r="AA10" s="8">
        <v>5</v>
      </c>
      <c r="AB10" s="8" t="s">
        <v>20</v>
      </c>
      <c r="AC10" s="8" t="s">
        <v>18</v>
      </c>
      <c r="AD10" s="8" t="s">
        <v>15</v>
      </c>
      <c r="AE10" s="8" t="s">
        <v>16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31" ht="12.75">
      <c r="A11" s="22">
        <v>1</v>
      </c>
      <c r="B11" s="10" t="s">
        <v>94</v>
      </c>
      <c r="C11" s="23" t="s">
        <v>350</v>
      </c>
      <c r="D11" s="23" t="s">
        <v>183</v>
      </c>
      <c r="E11" s="23" t="s">
        <v>351</v>
      </c>
      <c r="F11" s="24">
        <v>35467</v>
      </c>
      <c r="G11" s="23" t="s">
        <v>61</v>
      </c>
      <c r="H11" s="23">
        <v>10</v>
      </c>
      <c r="I11" s="10" t="s">
        <v>53</v>
      </c>
      <c r="J11" s="23" t="s">
        <v>291</v>
      </c>
      <c r="K11" s="23" t="s">
        <v>229</v>
      </c>
      <c r="L11" s="23" t="s">
        <v>292</v>
      </c>
      <c r="M11" s="10"/>
      <c r="N11" s="10" t="s">
        <v>52</v>
      </c>
      <c r="O11" s="23" t="s">
        <v>57</v>
      </c>
      <c r="P11" s="10"/>
      <c r="Q11" s="10"/>
      <c r="R11" s="34" t="s">
        <v>367</v>
      </c>
      <c r="S11" s="34" t="s">
        <v>368</v>
      </c>
      <c r="T11" s="16" t="s">
        <v>369</v>
      </c>
      <c r="U11" s="35" t="s">
        <v>370</v>
      </c>
      <c r="V11" s="16" t="s">
        <v>371</v>
      </c>
      <c r="W11" s="10">
        <v>1</v>
      </c>
      <c r="X11" s="10">
        <v>2</v>
      </c>
      <c r="Y11" s="10">
        <v>5</v>
      </c>
      <c r="Z11" s="10"/>
      <c r="AA11" s="10">
        <v>5</v>
      </c>
      <c r="AB11" s="10">
        <f aca="true" t="shared" si="0" ref="AB11:AB20">SUM(W11:AA11)</f>
        <v>13</v>
      </c>
      <c r="AC11" s="46">
        <f aca="true" t="shared" si="1" ref="AC11:AC20">AB11/35</f>
        <v>0.37142857142857144</v>
      </c>
      <c r="AD11" s="10">
        <v>1</v>
      </c>
      <c r="AE11" s="10"/>
    </row>
    <row r="12" spans="1:31" ht="12.75">
      <c r="A12" s="22">
        <v>2</v>
      </c>
      <c r="B12" s="10" t="s">
        <v>94</v>
      </c>
      <c r="C12" s="23" t="s">
        <v>337</v>
      </c>
      <c r="D12" s="23" t="s">
        <v>338</v>
      </c>
      <c r="E12" s="23" t="s">
        <v>339</v>
      </c>
      <c r="F12" s="24">
        <v>35695</v>
      </c>
      <c r="G12" s="23" t="s">
        <v>52</v>
      </c>
      <c r="H12" s="23">
        <v>10</v>
      </c>
      <c r="I12" s="10" t="s">
        <v>53</v>
      </c>
      <c r="J12" s="23" t="s">
        <v>337</v>
      </c>
      <c r="K12" s="23" t="s">
        <v>189</v>
      </c>
      <c r="L12" s="23" t="s">
        <v>340</v>
      </c>
      <c r="M12" s="10"/>
      <c r="N12" s="10" t="s">
        <v>52</v>
      </c>
      <c r="O12" s="23" t="s">
        <v>57</v>
      </c>
      <c r="P12" s="10"/>
      <c r="Q12" s="10"/>
      <c r="R12" s="34" t="s">
        <v>372</v>
      </c>
      <c r="S12" s="34" t="s">
        <v>373</v>
      </c>
      <c r="T12" s="16" t="s">
        <v>374</v>
      </c>
      <c r="U12" s="36" t="s">
        <v>370</v>
      </c>
      <c r="V12" s="16" t="s">
        <v>375</v>
      </c>
      <c r="W12" s="10"/>
      <c r="X12" s="10"/>
      <c r="Y12" s="10">
        <v>5</v>
      </c>
      <c r="Z12" s="10">
        <v>3</v>
      </c>
      <c r="AA12" s="10">
        <v>2</v>
      </c>
      <c r="AB12" s="10">
        <f t="shared" si="0"/>
        <v>10</v>
      </c>
      <c r="AC12" s="46">
        <f t="shared" si="1"/>
        <v>0.2857142857142857</v>
      </c>
      <c r="AD12" s="10">
        <v>2</v>
      </c>
      <c r="AE12" s="10"/>
    </row>
    <row r="13" spans="1:31" ht="12.75">
      <c r="A13" s="22">
        <v>3</v>
      </c>
      <c r="B13" s="10" t="s">
        <v>94</v>
      </c>
      <c r="C13" s="23" t="s">
        <v>439</v>
      </c>
      <c r="D13" s="23" t="s">
        <v>206</v>
      </c>
      <c r="E13" s="23" t="s">
        <v>107</v>
      </c>
      <c r="F13" s="24">
        <v>35659</v>
      </c>
      <c r="G13" s="23" t="s">
        <v>52</v>
      </c>
      <c r="H13" s="23">
        <v>10</v>
      </c>
      <c r="I13" s="10" t="s">
        <v>53</v>
      </c>
      <c r="J13" s="23" t="s">
        <v>341</v>
      </c>
      <c r="K13" s="23"/>
      <c r="L13" s="23"/>
      <c r="M13" s="10"/>
      <c r="N13" s="10" t="s">
        <v>52</v>
      </c>
      <c r="O13" s="23" t="s">
        <v>57</v>
      </c>
      <c r="P13" s="10"/>
      <c r="Q13" s="10"/>
      <c r="R13" s="34" t="s">
        <v>372</v>
      </c>
      <c r="S13" s="16" t="s">
        <v>382</v>
      </c>
      <c r="T13" s="16" t="s">
        <v>383</v>
      </c>
      <c r="U13" s="16" t="s">
        <v>370</v>
      </c>
      <c r="V13" s="16" t="s">
        <v>384</v>
      </c>
      <c r="W13" s="10">
        <v>0.5</v>
      </c>
      <c r="X13" s="10">
        <v>0.5</v>
      </c>
      <c r="Y13" s="10">
        <v>4</v>
      </c>
      <c r="Z13" s="10"/>
      <c r="AA13" s="10">
        <v>4</v>
      </c>
      <c r="AB13" s="10">
        <f t="shared" si="0"/>
        <v>9</v>
      </c>
      <c r="AC13" s="46">
        <f t="shared" si="1"/>
        <v>0.2571428571428571</v>
      </c>
      <c r="AD13" s="10">
        <v>3</v>
      </c>
      <c r="AE13" s="10"/>
    </row>
    <row r="14" spans="1:31" ht="12.75">
      <c r="A14" s="22">
        <v>4</v>
      </c>
      <c r="B14" s="10" t="s">
        <v>94</v>
      </c>
      <c r="C14" s="23" t="s">
        <v>353</v>
      </c>
      <c r="D14" s="23" t="s">
        <v>449</v>
      </c>
      <c r="E14" s="23" t="s">
        <v>450</v>
      </c>
      <c r="F14" s="25">
        <v>35796</v>
      </c>
      <c r="G14" s="10" t="s">
        <v>52</v>
      </c>
      <c r="H14" s="23">
        <v>10</v>
      </c>
      <c r="I14" s="23" t="s">
        <v>53</v>
      </c>
      <c r="J14" s="23" t="s">
        <v>298</v>
      </c>
      <c r="K14" s="10"/>
      <c r="L14" s="10"/>
      <c r="M14" s="10"/>
      <c r="N14" s="10" t="s">
        <v>52</v>
      </c>
      <c r="O14" s="23" t="s">
        <v>57</v>
      </c>
      <c r="P14" s="10"/>
      <c r="Q14" s="10"/>
      <c r="R14" s="34" t="s">
        <v>372</v>
      </c>
      <c r="S14" s="16" t="s">
        <v>395</v>
      </c>
      <c r="T14" s="16" t="s">
        <v>396</v>
      </c>
      <c r="U14" s="35" t="s">
        <v>370</v>
      </c>
      <c r="V14" s="16" t="s">
        <v>397</v>
      </c>
      <c r="W14" s="10"/>
      <c r="X14" s="10"/>
      <c r="Y14" s="10">
        <v>3</v>
      </c>
      <c r="Z14" s="10">
        <v>0.5</v>
      </c>
      <c r="AA14" s="10">
        <v>5</v>
      </c>
      <c r="AB14" s="10">
        <f t="shared" si="0"/>
        <v>8.5</v>
      </c>
      <c r="AC14" s="46">
        <f t="shared" si="1"/>
        <v>0.24285714285714285</v>
      </c>
      <c r="AD14" s="10">
        <v>4</v>
      </c>
      <c r="AE14" s="10"/>
    </row>
    <row r="15" spans="1:31" ht="12.75">
      <c r="A15" s="22">
        <v>5</v>
      </c>
      <c r="B15" s="10" t="s">
        <v>94</v>
      </c>
      <c r="C15" s="10" t="s">
        <v>344</v>
      </c>
      <c r="D15" s="10" t="s">
        <v>345</v>
      </c>
      <c r="E15" s="10" t="s">
        <v>442</v>
      </c>
      <c r="F15" s="25">
        <v>35688</v>
      </c>
      <c r="G15" s="10" t="s">
        <v>52</v>
      </c>
      <c r="H15" s="23">
        <v>10</v>
      </c>
      <c r="I15" s="10" t="s">
        <v>53</v>
      </c>
      <c r="J15" s="10" t="s">
        <v>346</v>
      </c>
      <c r="K15" s="10" t="s">
        <v>329</v>
      </c>
      <c r="L15" s="10" t="s">
        <v>347</v>
      </c>
      <c r="M15" s="10"/>
      <c r="N15" s="10" t="s">
        <v>52</v>
      </c>
      <c r="O15" s="23" t="s">
        <v>57</v>
      </c>
      <c r="P15" s="10"/>
      <c r="Q15" s="10"/>
      <c r="R15" s="34" t="s">
        <v>372</v>
      </c>
      <c r="S15" s="34" t="s">
        <v>398</v>
      </c>
      <c r="T15" s="34" t="s">
        <v>399</v>
      </c>
      <c r="U15" s="35" t="s">
        <v>370</v>
      </c>
      <c r="V15" s="34" t="s">
        <v>400</v>
      </c>
      <c r="W15" s="10"/>
      <c r="X15" s="10">
        <v>1</v>
      </c>
      <c r="Y15" s="10">
        <v>1</v>
      </c>
      <c r="Z15" s="10">
        <v>1</v>
      </c>
      <c r="AA15" s="10">
        <v>5</v>
      </c>
      <c r="AB15" s="10">
        <f t="shared" si="0"/>
        <v>8</v>
      </c>
      <c r="AC15" s="46">
        <f t="shared" si="1"/>
        <v>0.22857142857142856</v>
      </c>
      <c r="AD15" s="10">
        <v>5</v>
      </c>
      <c r="AE15" s="10"/>
    </row>
    <row r="16" spans="1:31" ht="12.75">
      <c r="A16" s="22">
        <v>6</v>
      </c>
      <c r="B16" s="10" t="s">
        <v>94</v>
      </c>
      <c r="C16" s="47" t="s">
        <v>443</v>
      </c>
      <c r="D16" s="47" t="s">
        <v>444</v>
      </c>
      <c r="E16" s="47" t="s">
        <v>445</v>
      </c>
      <c r="F16" s="21">
        <v>35530</v>
      </c>
      <c r="G16" s="47" t="s">
        <v>61</v>
      </c>
      <c r="H16" s="23">
        <v>10</v>
      </c>
      <c r="I16" s="10" t="s">
        <v>53</v>
      </c>
      <c r="J16" s="47" t="s">
        <v>291</v>
      </c>
      <c r="K16" s="47" t="s">
        <v>229</v>
      </c>
      <c r="L16" s="47" t="s">
        <v>292</v>
      </c>
      <c r="M16" s="10"/>
      <c r="N16" s="10" t="s">
        <v>52</v>
      </c>
      <c r="O16" s="23" t="s">
        <v>57</v>
      </c>
      <c r="P16" s="10"/>
      <c r="Q16" s="10"/>
      <c r="R16" s="34" t="s">
        <v>367</v>
      </c>
      <c r="S16" s="34" t="s">
        <v>368</v>
      </c>
      <c r="T16" s="16" t="s">
        <v>369</v>
      </c>
      <c r="U16" s="35" t="s">
        <v>370</v>
      </c>
      <c r="V16" s="16" t="s">
        <v>371</v>
      </c>
      <c r="W16" s="10"/>
      <c r="X16" s="10"/>
      <c r="Y16" s="10">
        <v>2</v>
      </c>
      <c r="Z16" s="10"/>
      <c r="AA16" s="10">
        <v>5</v>
      </c>
      <c r="AB16" s="10">
        <f t="shared" si="0"/>
        <v>7</v>
      </c>
      <c r="AC16" s="46">
        <f t="shared" si="1"/>
        <v>0.2</v>
      </c>
      <c r="AD16" s="10">
        <v>6</v>
      </c>
      <c r="AE16" s="10"/>
    </row>
    <row r="17" spans="1:31" ht="12.75">
      <c r="A17" s="31">
        <v>7</v>
      </c>
      <c r="B17" s="10" t="s">
        <v>94</v>
      </c>
      <c r="C17" s="10" t="s">
        <v>348</v>
      </c>
      <c r="D17" s="10" t="s">
        <v>349</v>
      </c>
      <c r="E17" s="10" t="s">
        <v>446</v>
      </c>
      <c r="F17" s="25">
        <v>35936</v>
      </c>
      <c r="G17" s="10" t="s">
        <v>61</v>
      </c>
      <c r="H17" s="23">
        <v>10</v>
      </c>
      <c r="I17" s="10" t="s">
        <v>53</v>
      </c>
      <c r="J17" s="10" t="s">
        <v>451</v>
      </c>
      <c r="K17" s="10"/>
      <c r="L17" s="10"/>
      <c r="M17" s="23"/>
      <c r="N17" s="23" t="s">
        <v>52</v>
      </c>
      <c r="O17" s="23" t="s">
        <v>57</v>
      </c>
      <c r="P17" s="23"/>
      <c r="Q17" s="23"/>
      <c r="R17" s="34" t="s">
        <v>372</v>
      </c>
      <c r="S17" s="34" t="s">
        <v>415</v>
      </c>
      <c r="T17" s="16" t="s">
        <v>416</v>
      </c>
      <c r="U17" s="36" t="s">
        <v>370</v>
      </c>
      <c r="V17" s="16" t="s">
        <v>417</v>
      </c>
      <c r="W17" s="23"/>
      <c r="X17" s="23"/>
      <c r="Y17" s="23"/>
      <c r="Z17" s="23">
        <v>5</v>
      </c>
      <c r="AA17" s="23">
        <v>1</v>
      </c>
      <c r="AB17" s="10">
        <f t="shared" si="0"/>
        <v>6</v>
      </c>
      <c r="AC17" s="46">
        <f t="shared" si="1"/>
        <v>0.17142857142857143</v>
      </c>
      <c r="AD17" s="10">
        <v>7</v>
      </c>
      <c r="AE17" s="10"/>
    </row>
    <row r="18" spans="1:31" ht="12.75">
      <c r="A18" s="38">
        <v>8</v>
      </c>
      <c r="B18" s="10" t="s">
        <v>94</v>
      </c>
      <c r="C18" s="10" t="s">
        <v>342</v>
      </c>
      <c r="D18" s="10" t="s">
        <v>249</v>
      </c>
      <c r="E18" s="10" t="s">
        <v>343</v>
      </c>
      <c r="F18" s="25">
        <v>35521</v>
      </c>
      <c r="G18" s="10" t="s">
        <v>61</v>
      </c>
      <c r="H18" s="23">
        <v>10</v>
      </c>
      <c r="I18" s="10" t="s">
        <v>53</v>
      </c>
      <c r="J18" s="10" t="s">
        <v>246</v>
      </c>
      <c r="K18" s="10"/>
      <c r="L18" s="10"/>
      <c r="M18" s="10"/>
      <c r="N18" s="10" t="s">
        <v>52</v>
      </c>
      <c r="O18" s="23" t="s">
        <v>57</v>
      </c>
      <c r="P18" s="10"/>
      <c r="Q18" s="10"/>
      <c r="R18" s="34" t="s">
        <v>372</v>
      </c>
      <c r="S18" s="34" t="s">
        <v>385</v>
      </c>
      <c r="T18" s="16" t="s">
        <v>386</v>
      </c>
      <c r="U18" s="36" t="s">
        <v>370</v>
      </c>
      <c r="V18" s="16" t="s">
        <v>387</v>
      </c>
      <c r="W18" s="10">
        <v>0.5</v>
      </c>
      <c r="X18" s="10"/>
      <c r="Y18" s="10"/>
      <c r="Z18" s="10"/>
      <c r="AA18" s="10">
        <v>3</v>
      </c>
      <c r="AB18" s="10">
        <f t="shared" si="0"/>
        <v>3.5</v>
      </c>
      <c r="AC18" s="46">
        <f t="shared" si="1"/>
        <v>0.1</v>
      </c>
      <c r="AD18" s="10">
        <v>8</v>
      </c>
      <c r="AE18" s="10"/>
    </row>
    <row r="19" spans="1:31" ht="12.75">
      <c r="A19" s="38">
        <v>9</v>
      </c>
      <c r="B19" s="10" t="s">
        <v>94</v>
      </c>
      <c r="C19" s="23" t="s">
        <v>447</v>
      </c>
      <c r="D19" s="23" t="s">
        <v>352</v>
      </c>
      <c r="E19" s="10" t="s">
        <v>448</v>
      </c>
      <c r="F19" s="25">
        <v>35839</v>
      </c>
      <c r="G19" s="23" t="s">
        <v>61</v>
      </c>
      <c r="H19" s="23">
        <v>10</v>
      </c>
      <c r="I19" s="23" t="s">
        <v>53</v>
      </c>
      <c r="J19" s="23" t="s">
        <v>62</v>
      </c>
      <c r="K19" s="23" t="s">
        <v>63</v>
      </c>
      <c r="L19" s="23" t="s">
        <v>64</v>
      </c>
      <c r="M19" s="10"/>
      <c r="N19" s="10" t="s">
        <v>52</v>
      </c>
      <c r="O19" s="23" t="s">
        <v>57</v>
      </c>
      <c r="P19" s="10"/>
      <c r="Q19" s="10"/>
      <c r="R19" s="34" t="s">
        <v>372</v>
      </c>
      <c r="S19" s="34" t="s">
        <v>410</v>
      </c>
      <c r="T19" s="16" t="s">
        <v>411</v>
      </c>
      <c r="U19" s="35" t="s">
        <v>370</v>
      </c>
      <c r="V19" s="16" t="s">
        <v>412</v>
      </c>
      <c r="W19" s="10"/>
      <c r="X19" s="10"/>
      <c r="Y19" s="10">
        <v>1</v>
      </c>
      <c r="Z19" s="10"/>
      <c r="AA19" s="10">
        <v>2</v>
      </c>
      <c r="AB19" s="10">
        <f t="shared" si="0"/>
        <v>3</v>
      </c>
      <c r="AC19" s="46">
        <f t="shared" si="1"/>
        <v>0.08571428571428572</v>
      </c>
      <c r="AD19" s="10">
        <v>9</v>
      </c>
      <c r="AE19" s="10"/>
    </row>
    <row r="20" spans="1:31" ht="12.75">
      <c r="A20" s="31">
        <v>10</v>
      </c>
      <c r="B20" s="10" t="s">
        <v>94</v>
      </c>
      <c r="C20" s="10" t="s">
        <v>440</v>
      </c>
      <c r="D20" s="10" t="s">
        <v>202</v>
      </c>
      <c r="E20" s="10" t="s">
        <v>441</v>
      </c>
      <c r="F20" s="25">
        <v>35734</v>
      </c>
      <c r="G20" s="10" t="s">
        <v>52</v>
      </c>
      <c r="H20" s="23">
        <v>10</v>
      </c>
      <c r="I20" s="10" t="s">
        <v>53</v>
      </c>
      <c r="J20" s="10"/>
      <c r="K20" s="10"/>
      <c r="L20" s="10"/>
      <c r="M20" s="10"/>
      <c r="N20" s="10"/>
      <c r="O20" s="23" t="s">
        <v>57</v>
      </c>
      <c r="P20" s="10"/>
      <c r="Q20" s="10"/>
      <c r="R20" s="34" t="s">
        <v>372</v>
      </c>
      <c r="S20" s="34" t="s">
        <v>413</v>
      </c>
      <c r="T20" s="16" t="s">
        <v>414</v>
      </c>
      <c r="U20" s="36" t="s">
        <v>370</v>
      </c>
      <c r="V20" s="16" t="s">
        <v>371</v>
      </c>
      <c r="W20" s="10"/>
      <c r="X20" s="10"/>
      <c r="Y20" s="10">
        <v>0.5</v>
      </c>
      <c r="Z20" s="10"/>
      <c r="AA20" s="10"/>
      <c r="AB20" s="10">
        <f t="shared" si="0"/>
        <v>0.5</v>
      </c>
      <c r="AC20" s="46">
        <f t="shared" si="1"/>
        <v>0.014285714285714285</v>
      </c>
      <c r="AD20" s="10">
        <v>10</v>
      </c>
      <c r="AE20" s="10"/>
    </row>
  </sheetData>
  <sheetProtection/>
  <mergeCells count="12">
    <mergeCell ref="W9:AA9"/>
    <mergeCell ref="J8:Q8"/>
    <mergeCell ref="A6:B6"/>
    <mergeCell ref="C8:I8"/>
    <mergeCell ref="R8:V8"/>
    <mergeCell ref="W8:AE8"/>
    <mergeCell ref="B1:AC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20 A2:A6 A8 D2 D4:D6 R10:V10 B10 C10:G12 C18:G18 C8:C9 S17"/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25390625" style="0" customWidth="1"/>
    <col min="2" max="2" width="19.75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9.875" style="0" customWidth="1"/>
    <col min="9" max="9" width="9.00390625" style="0" customWidth="1"/>
    <col min="10" max="11" width="14.00390625" style="0" customWidth="1"/>
    <col min="12" max="12" width="12.00390625" style="0" bestFit="1" customWidth="1"/>
    <col min="13" max="13" width="10.75390625" style="0" customWidth="1"/>
    <col min="14" max="14" width="7.375" style="0" customWidth="1"/>
    <col min="15" max="16" width="20.875" style="0" customWidth="1"/>
    <col min="17" max="17" width="17.625" style="0" customWidth="1"/>
    <col min="18" max="18" width="17.00390625" style="0" bestFit="1" customWidth="1"/>
    <col min="19" max="19" width="8.875" style="0" customWidth="1"/>
    <col min="20" max="20" width="10.875" style="0" bestFit="1" customWidth="1"/>
    <col min="21" max="21" width="10.875" style="0" customWidth="1"/>
    <col min="22" max="22" width="15.625" style="0" customWidth="1"/>
    <col min="23" max="26" width="10.875" style="0" customWidth="1"/>
    <col min="27" max="27" width="11.375" style="0" customWidth="1"/>
    <col min="28" max="28" width="14.25390625" style="0" bestFit="1" customWidth="1"/>
  </cols>
  <sheetData>
    <row r="1" spans="2:29" ht="25.5" customHeight="1">
      <c r="B1" s="61" t="s">
        <v>42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5.75">
      <c r="A2" s="62" t="s">
        <v>0</v>
      </c>
      <c r="B2" s="58"/>
      <c r="C2" s="2" t="s">
        <v>21</v>
      </c>
      <c r="D2" s="1"/>
      <c r="F2" s="1"/>
      <c r="G2" s="1"/>
      <c r="W2" s="1"/>
      <c r="X2" s="1"/>
      <c r="Y2" s="1"/>
      <c r="Z2" s="1"/>
      <c r="AA2" s="1"/>
      <c r="AB2" s="1"/>
      <c r="AC2" s="1"/>
    </row>
    <row r="3" spans="1:29" ht="15.75">
      <c r="A3" s="62" t="s">
        <v>33</v>
      </c>
      <c r="B3" s="58"/>
      <c r="C3" s="66" t="s">
        <v>31</v>
      </c>
      <c r="D3" s="58"/>
      <c r="E3" s="58"/>
      <c r="F3" s="1"/>
      <c r="G3" s="1"/>
      <c r="W3" s="1"/>
      <c r="X3" s="1"/>
      <c r="Y3" s="1"/>
      <c r="Z3" s="1"/>
      <c r="AA3" s="1"/>
      <c r="AB3" s="1"/>
      <c r="AC3" s="1"/>
    </row>
    <row r="4" spans="1:29" ht="12.75">
      <c r="A4" s="63" t="s">
        <v>1</v>
      </c>
      <c r="B4" s="58"/>
      <c r="C4" s="1" t="s">
        <v>11</v>
      </c>
      <c r="D4" s="1"/>
      <c r="F4" s="1"/>
      <c r="G4" s="1"/>
      <c r="W4" s="1"/>
      <c r="X4" s="1"/>
      <c r="Y4" s="1"/>
      <c r="Z4" s="1"/>
      <c r="AA4" s="1"/>
      <c r="AB4" s="1"/>
      <c r="AC4" s="1"/>
    </row>
    <row r="5" spans="1:29" ht="12.75">
      <c r="A5" s="63" t="s">
        <v>22</v>
      </c>
      <c r="B5" s="58"/>
      <c r="C5" s="1" t="s">
        <v>37</v>
      </c>
      <c r="D5" s="1"/>
      <c r="F5" s="1"/>
      <c r="G5" s="1"/>
      <c r="W5" s="1"/>
      <c r="X5" s="1"/>
      <c r="Y5" s="1"/>
      <c r="Z5" s="1"/>
      <c r="AA5" s="1"/>
      <c r="AB5" s="1"/>
      <c r="AC5" s="1"/>
    </row>
    <row r="6" spans="1:29" ht="12.75">
      <c r="A6" s="57" t="s">
        <v>23</v>
      </c>
      <c r="B6" s="58"/>
      <c r="C6" s="1"/>
      <c r="D6" s="1"/>
      <c r="F6" s="1"/>
      <c r="G6" s="1"/>
      <c r="W6" s="1"/>
      <c r="X6" s="1"/>
      <c r="Y6" s="1"/>
      <c r="Z6" s="1"/>
      <c r="AA6" s="1"/>
      <c r="AB6" s="1"/>
      <c r="AC6" s="1"/>
    </row>
    <row r="7" spans="23:29" ht="12.75">
      <c r="W7" s="1"/>
      <c r="X7" s="1"/>
      <c r="Y7" s="1"/>
      <c r="Z7" s="1"/>
      <c r="AA7" s="1"/>
      <c r="AB7" s="1"/>
      <c r="AC7" s="1"/>
    </row>
    <row r="8" spans="1:31" ht="12.75">
      <c r="A8" s="50"/>
      <c r="B8" s="48"/>
      <c r="C8" s="69" t="s">
        <v>2</v>
      </c>
      <c r="D8" s="68"/>
      <c r="E8" s="68"/>
      <c r="F8" s="68"/>
      <c r="G8" s="68"/>
      <c r="H8" s="68"/>
      <c r="I8" s="68"/>
      <c r="J8" s="68" t="s">
        <v>3</v>
      </c>
      <c r="K8" s="68"/>
      <c r="L8" s="68"/>
      <c r="M8" s="68"/>
      <c r="N8" s="68"/>
      <c r="O8" s="68"/>
      <c r="P8" s="68"/>
      <c r="Q8" s="68"/>
      <c r="R8" s="68" t="s">
        <v>32</v>
      </c>
      <c r="S8" s="68"/>
      <c r="T8" s="68"/>
      <c r="U8" s="68"/>
      <c r="V8" s="68"/>
      <c r="W8" s="69" t="s">
        <v>30</v>
      </c>
      <c r="X8" s="68"/>
      <c r="Y8" s="68"/>
      <c r="Z8" s="68"/>
      <c r="AA8" s="68"/>
      <c r="AB8" s="68"/>
      <c r="AC8" s="68"/>
      <c r="AD8" s="68"/>
      <c r="AE8" s="68"/>
    </row>
    <row r="9" spans="1:44" ht="12.75">
      <c r="A9" s="48"/>
      <c r="B9" s="45"/>
      <c r="C9" s="51"/>
      <c r="D9" s="51"/>
      <c r="E9" s="51"/>
      <c r="F9" s="51"/>
      <c r="G9" s="51"/>
      <c r="H9" s="51"/>
      <c r="I9" s="4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67" t="s">
        <v>19</v>
      </c>
      <c r="X9" s="67"/>
      <c r="Y9" s="67"/>
      <c r="Z9" s="67"/>
      <c r="AA9" s="67"/>
      <c r="AB9" s="51"/>
      <c r="AC9" s="51"/>
      <c r="AD9" s="51"/>
      <c r="AE9" s="51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2" customFormat="1" ht="76.5">
      <c r="A10" s="17" t="s">
        <v>24</v>
      </c>
      <c r="B10" s="18" t="s">
        <v>13</v>
      </c>
      <c r="C10" s="18" t="s">
        <v>4</v>
      </c>
      <c r="D10" s="18" t="s">
        <v>5</v>
      </c>
      <c r="E10" s="49" t="s">
        <v>6</v>
      </c>
      <c r="F10" s="49" t="s">
        <v>7</v>
      </c>
      <c r="G10" s="49" t="s">
        <v>8</v>
      </c>
      <c r="H10" s="49" t="s">
        <v>14</v>
      </c>
      <c r="I10" s="49" t="s">
        <v>26</v>
      </c>
      <c r="J10" s="49" t="s">
        <v>4</v>
      </c>
      <c r="K10" s="49" t="s">
        <v>5</v>
      </c>
      <c r="L10" s="49" t="s">
        <v>6</v>
      </c>
      <c r="M10" s="49" t="s">
        <v>7</v>
      </c>
      <c r="N10" s="49" t="s">
        <v>8</v>
      </c>
      <c r="O10" s="49" t="s">
        <v>17</v>
      </c>
      <c r="P10" s="49" t="s">
        <v>38</v>
      </c>
      <c r="Q10" s="49" t="s">
        <v>9</v>
      </c>
      <c r="R10" s="49" t="s">
        <v>10</v>
      </c>
      <c r="S10" s="49" t="s">
        <v>12</v>
      </c>
      <c r="T10" s="49" t="s">
        <v>25</v>
      </c>
      <c r="U10" s="49" t="s">
        <v>27</v>
      </c>
      <c r="V10" s="49" t="s">
        <v>28</v>
      </c>
      <c r="W10" s="49">
        <v>1</v>
      </c>
      <c r="X10" s="49">
        <v>2</v>
      </c>
      <c r="Y10" s="49">
        <v>3</v>
      </c>
      <c r="Z10" s="49">
        <v>4</v>
      </c>
      <c r="AA10" s="49">
        <v>5</v>
      </c>
      <c r="AB10" s="49" t="s">
        <v>20</v>
      </c>
      <c r="AC10" s="49" t="s">
        <v>18</v>
      </c>
      <c r="AD10" s="49" t="s">
        <v>15</v>
      </c>
      <c r="AE10" s="49" t="s">
        <v>16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31" ht="12.75">
      <c r="A11" s="52">
        <v>1</v>
      </c>
      <c r="B11" s="19" t="s">
        <v>94</v>
      </c>
      <c r="C11" s="19" t="s">
        <v>454</v>
      </c>
      <c r="D11" s="19" t="s">
        <v>194</v>
      </c>
      <c r="E11" s="19" t="s">
        <v>450</v>
      </c>
      <c r="F11" s="29">
        <v>35327</v>
      </c>
      <c r="G11" s="19" t="s">
        <v>52</v>
      </c>
      <c r="H11" s="19">
        <v>11</v>
      </c>
      <c r="I11" s="19" t="s">
        <v>53</v>
      </c>
      <c r="J11" s="48" t="s">
        <v>298</v>
      </c>
      <c r="K11" s="48"/>
      <c r="L11" s="48"/>
      <c r="M11" s="48"/>
      <c r="N11" s="48" t="s">
        <v>52</v>
      </c>
      <c r="O11" s="48" t="s">
        <v>57</v>
      </c>
      <c r="P11" s="48"/>
      <c r="Q11" s="48"/>
      <c r="R11" s="42" t="s">
        <v>372</v>
      </c>
      <c r="S11" s="42" t="s">
        <v>395</v>
      </c>
      <c r="T11" s="42" t="s">
        <v>396</v>
      </c>
      <c r="U11" s="43" t="s">
        <v>370</v>
      </c>
      <c r="V11" s="42" t="s">
        <v>397</v>
      </c>
      <c r="W11" s="48">
        <v>7</v>
      </c>
      <c r="X11" s="48"/>
      <c r="Y11" s="48"/>
      <c r="Z11" s="48">
        <v>7</v>
      </c>
      <c r="AA11" s="48"/>
      <c r="AB11" s="48">
        <f aca="true" t="shared" si="0" ref="AB11:AB19">SUM(W11:AA11)</f>
        <v>14</v>
      </c>
      <c r="AC11" s="55">
        <f aca="true" t="shared" si="1" ref="AC11:AC19">AB11/35</f>
        <v>0.4</v>
      </c>
      <c r="AD11" s="48">
        <v>1</v>
      </c>
      <c r="AE11" s="48"/>
    </row>
    <row r="12" spans="1:31" ht="12.75">
      <c r="A12" s="52">
        <v>2</v>
      </c>
      <c r="B12" s="19" t="s">
        <v>94</v>
      </c>
      <c r="C12" s="53" t="s">
        <v>354</v>
      </c>
      <c r="D12" s="53" t="s">
        <v>163</v>
      </c>
      <c r="E12" s="53" t="s">
        <v>158</v>
      </c>
      <c r="F12" s="54">
        <v>35106</v>
      </c>
      <c r="G12" s="53" t="s">
        <v>52</v>
      </c>
      <c r="H12" s="19">
        <v>11</v>
      </c>
      <c r="I12" s="19" t="s">
        <v>53</v>
      </c>
      <c r="J12" s="45" t="s">
        <v>455</v>
      </c>
      <c r="K12" s="45"/>
      <c r="L12" s="45"/>
      <c r="M12" s="48"/>
      <c r="N12" s="48" t="s">
        <v>52</v>
      </c>
      <c r="O12" s="48" t="s">
        <v>57</v>
      </c>
      <c r="P12" s="48"/>
      <c r="Q12" s="48"/>
      <c r="R12" s="34" t="s">
        <v>367</v>
      </c>
      <c r="S12" s="34" t="s">
        <v>368</v>
      </c>
      <c r="T12" s="16" t="s">
        <v>369</v>
      </c>
      <c r="U12" s="35" t="s">
        <v>370</v>
      </c>
      <c r="V12" s="16" t="s">
        <v>371</v>
      </c>
      <c r="W12" s="48">
        <v>7</v>
      </c>
      <c r="X12" s="48"/>
      <c r="Y12" s="48"/>
      <c r="Z12" s="48">
        <v>4</v>
      </c>
      <c r="AA12" s="48"/>
      <c r="AB12" s="48">
        <f t="shared" si="0"/>
        <v>11</v>
      </c>
      <c r="AC12" s="55">
        <f t="shared" si="1"/>
        <v>0.3142857142857143</v>
      </c>
      <c r="AD12" s="48">
        <v>2</v>
      </c>
      <c r="AE12" s="48"/>
    </row>
    <row r="13" spans="1:31" ht="12.75">
      <c r="A13" s="52">
        <v>3</v>
      </c>
      <c r="B13" s="19" t="s">
        <v>94</v>
      </c>
      <c r="C13" s="19" t="s">
        <v>358</v>
      </c>
      <c r="D13" s="19" t="s">
        <v>359</v>
      </c>
      <c r="E13" s="19" t="s">
        <v>360</v>
      </c>
      <c r="F13" s="29">
        <v>35199</v>
      </c>
      <c r="G13" s="19" t="s">
        <v>52</v>
      </c>
      <c r="H13" s="19">
        <v>11</v>
      </c>
      <c r="I13" s="19" t="s">
        <v>53</v>
      </c>
      <c r="J13" s="48" t="s">
        <v>246</v>
      </c>
      <c r="K13" s="48"/>
      <c r="L13" s="48"/>
      <c r="M13" s="48"/>
      <c r="N13" s="48" t="s">
        <v>52</v>
      </c>
      <c r="O13" s="48" t="s">
        <v>57</v>
      </c>
      <c r="P13" s="48"/>
      <c r="Q13" s="48"/>
      <c r="R13" s="34" t="s">
        <v>372</v>
      </c>
      <c r="S13" s="34" t="s">
        <v>385</v>
      </c>
      <c r="T13" s="16" t="s">
        <v>386</v>
      </c>
      <c r="U13" s="36" t="s">
        <v>370</v>
      </c>
      <c r="V13" s="16" t="s">
        <v>387</v>
      </c>
      <c r="W13" s="48"/>
      <c r="X13" s="48"/>
      <c r="Y13" s="48"/>
      <c r="Z13" s="48">
        <v>7</v>
      </c>
      <c r="AA13" s="48"/>
      <c r="AB13" s="48">
        <f t="shared" si="0"/>
        <v>7</v>
      </c>
      <c r="AC13" s="55">
        <f t="shared" si="1"/>
        <v>0.2</v>
      </c>
      <c r="AD13" s="48">
        <v>3</v>
      </c>
      <c r="AE13" s="48"/>
    </row>
    <row r="14" spans="1:31" ht="12.75">
      <c r="A14" s="52">
        <v>4</v>
      </c>
      <c r="B14" s="19" t="s">
        <v>94</v>
      </c>
      <c r="C14" s="19" t="s">
        <v>165</v>
      </c>
      <c r="D14" s="19" t="s">
        <v>233</v>
      </c>
      <c r="E14" s="19" t="s">
        <v>442</v>
      </c>
      <c r="F14" s="29">
        <v>35628</v>
      </c>
      <c r="G14" s="19" t="s">
        <v>52</v>
      </c>
      <c r="H14" s="19">
        <v>11</v>
      </c>
      <c r="I14" s="19" t="s">
        <v>53</v>
      </c>
      <c r="J14" s="48" t="s">
        <v>346</v>
      </c>
      <c r="K14" s="48"/>
      <c r="L14" s="48"/>
      <c r="M14" s="48"/>
      <c r="N14" s="48" t="s">
        <v>52</v>
      </c>
      <c r="O14" s="48" t="s">
        <v>57</v>
      </c>
      <c r="P14" s="48"/>
      <c r="Q14" s="48"/>
      <c r="R14" s="34" t="s">
        <v>372</v>
      </c>
      <c r="S14" s="34" t="s">
        <v>398</v>
      </c>
      <c r="T14" s="34" t="s">
        <v>399</v>
      </c>
      <c r="U14" s="35" t="s">
        <v>370</v>
      </c>
      <c r="V14" s="34" t="s">
        <v>400</v>
      </c>
      <c r="W14" s="48">
        <v>7</v>
      </c>
      <c r="X14" s="48"/>
      <c r="Y14" s="48"/>
      <c r="Z14" s="48"/>
      <c r="AA14" s="48"/>
      <c r="AB14" s="48">
        <f t="shared" si="0"/>
        <v>7</v>
      </c>
      <c r="AC14" s="55">
        <f t="shared" si="1"/>
        <v>0.2</v>
      </c>
      <c r="AD14" s="48">
        <v>3</v>
      </c>
      <c r="AE14" s="48"/>
    </row>
    <row r="15" spans="1:31" ht="12.75">
      <c r="A15" s="52">
        <v>5</v>
      </c>
      <c r="B15" s="19" t="s">
        <v>94</v>
      </c>
      <c r="C15" s="53" t="s">
        <v>452</v>
      </c>
      <c r="D15" s="53" t="s">
        <v>211</v>
      </c>
      <c r="E15" s="53" t="s">
        <v>316</v>
      </c>
      <c r="F15" s="54">
        <v>35427</v>
      </c>
      <c r="G15" s="53" t="s">
        <v>52</v>
      </c>
      <c r="H15" s="19">
        <v>11</v>
      </c>
      <c r="I15" s="19" t="s">
        <v>53</v>
      </c>
      <c r="J15" s="45" t="s">
        <v>196</v>
      </c>
      <c r="K15" s="45" t="s">
        <v>334</v>
      </c>
      <c r="L15" s="45" t="s">
        <v>335</v>
      </c>
      <c r="M15" s="48"/>
      <c r="N15" s="48" t="s">
        <v>52</v>
      </c>
      <c r="O15" s="48" t="s">
        <v>57</v>
      </c>
      <c r="P15" s="48"/>
      <c r="Q15" s="48"/>
      <c r="R15" s="34" t="s">
        <v>372</v>
      </c>
      <c r="S15" s="34" t="s">
        <v>413</v>
      </c>
      <c r="T15" s="16" t="s">
        <v>414</v>
      </c>
      <c r="U15" s="36" t="s">
        <v>370</v>
      </c>
      <c r="V15" s="16" t="s">
        <v>371</v>
      </c>
      <c r="W15" s="48"/>
      <c r="X15" s="48"/>
      <c r="Y15" s="48"/>
      <c r="Z15" s="48">
        <v>1</v>
      </c>
      <c r="AA15" s="48">
        <v>4</v>
      </c>
      <c r="AB15" s="48">
        <f t="shared" si="0"/>
        <v>5</v>
      </c>
      <c r="AC15" s="55">
        <f t="shared" si="1"/>
        <v>0.14285714285714285</v>
      </c>
      <c r="AD15" s="48">
        <v>4</v>
      </c>
      <c r="AE15" s="48"/>
    </row>
    <row r="16" spans="1:31" ht="12.75">
      <c r="A16" s="52">
        <v>6</v>
      </c>
      <c r="B16" s="53" t="s">
        <v>94</v>
      </c>
      <c r="C16" s="53" t="s">
        <v>365</v>
      </c>
      <c r="D16" s="53" t="s">
        <v>121</v>
      </c>
      <c r="E16" s="53" t="s">
        <v>310</v>
      </c>
      <c r="F16" s="54">
        <v>35230</v>
      </c>
      <c r="G16" s="19" t="s">
        <v>52</v>
      </c>
      <c r="H16" s="19">
        <v>12</v>
      </c>
      <c r="I16" s="19" t="s">
        <v>53</v>
      </c>
      <c r="J16" s="48" t="s">
        <v>62</v>
      </c>
      <c r="K16" s="23" t="s">
        <v>63</v>
      </c>
      <c r="L16" s="23" t="s">
        <v>64</v>
      </c>
      <c r="M16" s="48"/>
      <c r="N16" s="48" t="s">
        <v>52</v>
      </c>
      <c r="O16" s="48" t="s">
        <v>57</v>
      </c>
      <c r="P16" s="48"/>
      <c r="Q16" s="48"/>
      <c r="R16" s="34" t="s">
        <v>372</v>
      </c>
      <c r="S16" s="34" t="s">
        <v>410</v>
      </c>
      <c r="T16" s="16" t="s">
        <v>411</v>
      </c>
      <c r="U16" s="35" t="s">
        <v>370</v>
      </c>
      <c r="V16" s="16" t="s">
        <v>412</v>
      </c>
      <c r="W16" s="48">
        <v>2</v>
      </c>
      <c r="X16" s="48"/>
      <c r="Y16" s="48"/>
      <c r="Z16" s="48"/>
      <c r="AA16" s="48"/>
      <c r="AB16" s="48">
        <f t="shared" si="0"/>
        <v>2</v>
      </c>
      <c r="AC16" s="55">
        <f t="shared" si="1"/>
        <v>0.05714285714285714</v>
      </c>
      <c r="AD16" s="48">
        <v>5</v>
      </c>
      <c r="AE16" s="48"/>
    </row>
    <row r="17" spans="1:31" ht="12.75">
      <c r="A17" s="52">
        <v>7</v>
      </c>
      <c r="B17" s="19" t="s">
        <v>94</v>
      </c>
      <c r="C17" s="19" t="s">
        <v>355</v>
      </c>
      <c r="D17" s="19" t="s">
        <v>356</v>
      </c>
      <c r="E17" s="19" t="s">
        <v>357</v>
      </c>
      <c r="F17" s="29">
        <v>35936</v>
      </c>
      <c r="G17" s="19" t="s">
        <v>52</v>
      </c>
      <c r="H17" s="19">
        <v>11</v>
      </c>
      <c r="I17" s="19" t="s">
        <v>53</v>
      </c>
      <c r="J17" s="48" t="s">
        <v>337</v>
      </c>
      <c r="K17" s="48" t="s">
        <v>456</v>
      </c>
      <c r="L17" s="48" t="s">
        <v>457</v>
      </c>
      <c r="M17" s="48"/>
      <c r="N17" s="48" t="s">
        <v>52</v>
      </c>
      <c r="O17" s="48" t="s">
        <v>57</v>
      </c>
      <c r="P17" s="48"/>
      <c r="Q17" s="48"/>
      <c r="R17" s="34" t="s">
        <v>372</v>
      </c>
      <c r="S17" s="34" t="s">
        <v>373</v>
      </c>
      <c r="T17" s="16" t="s">
        <v>374</v>
      </c>
      <c r="U17" s="36" t="s">
        <v>370</v>
      </c>
      <c r="V17" s="16" t="s">
        <v>375</v>
      </c>
      <c r="W17" s="48">
        <v>1</v>
      </c>
      <c r="X17" s="48"/>
      <c r="Y17" s="48"/>
      <c r="Z17" s="48"/>
      <c r="AA17" s="48"/>
      <c r="AB17" s="48">
        <f t="shared" si="0"/>
        <v>1</v>
      </c>
      <c r="AC17" s="55">
        <f t="shared" si="1"/>
        <v>0.02857142857142857</v>
      </c>
      <c r="AD17" s="48">
        <v>6</v>
      </c>
      <c r="AE17" s="48"/>
    </row>
    <row r="18" spans="1:31" ht="12.75">
      <c r="A18" s="52">
        <v>8</v>
      </c>
      <c r="B18" s="19" t="s">
        <v>94</v>
      </c>
      <c r="C18" s="19" t="s">
        <v>361</v>
      </c>
      <c r="D18" s="19" t="s">
        <v>362</v>
      </c>
      <c r="E18" s="19" t="s">
        <v>453</v>
      </c>
      <c r="F18" s="29">
        <v>35477</v>
      </c>
      <c r="G18" s="19" t="s">
        <v>52</v>
      </c>
      <c r="H18" s="19">
        <v>11</v>
      </c>
      <c r="I18" s="19" t="s">
        <v>53</v>
      </c>
      <c r="J18" s="48" t="s">
        <v>455</v>
      </c>
      <c r="K18" s="48" t="s">
        <v>458</v>
      </c>
      <c r="L18" s="48" t="s">
        <v>459</v>
      </c>
      <c r="M18" s="48"/>
      <c r="N18" s="48" t="s">
        <v>52</v>
      </c>
      <c r="O18" s="48" t="s">
        <v>57</v>
      </c>
      <c r="P18" s="48"/>
      <c r="Q18" s="48"/>
      <c r="R18" s="34" t="s">
        <v>367</v>
      </c>
      <c r="S18" s="34" t="s">
        <v>368</v>
      </c>
      <c r="T18" s="16" t="s">
        <v>369</v>
      </c>
      <c r="U18" s="35" t="s">
        <v>370</v>
      </c>
      <c r="V18" s="16" t="s">
        <v>371</v>
      </c>
      <c r="W18" s="48"/>
      <c r="X18" s="48">
        <v>1</v>
      </c>
      <c r="Y18" s="48"/>
      <c r="Z18" s="48"/>
      <c r="AA18" s="48"/>
      <c r="AB18" s="48">
        <f t="shared" si="0"/>
        <v>1</v>
      </c>
      <c r="AC18" s="55">
        <f t="shared" si="1"/>
        <v>0.02857142857142857</v>
      </c>
      <c r="AD18" s="48">
        <v>6</v>
      </c>
      <c r="AE18" s="48"/>
    </row>
    <row r="19" spans="1:31" ht="12.75" customHeight="1">
      <c r="A19" s="51">
        <v>9</v>
      </c>
      <c r="B19" s="19" t="s">
        <v>94</v>
      </c>
      <c r="C19" s="53" t="s">
        <v>363</v>
      </c>
      <c r="D19" s="53" t="s">
        <v>180</v>
      </c>
      <c r="E19" s="53" t="s">
        <v>364</v>
      </c>
      <c r="F19" s="54">
        <v>35410</v>
      </c>
      <c r="G19" s="19" t="s">
        <v>61</v>
      </c>
      <c r="H19" s="53">
        <v>11</v>
      </c>
      <c r="I19" s="53" t="s">
        <v>53</v>
      </c>
      <c r="J19" s="45"/>
      <c r="K19" s="45"/>
      <c r="L19" s="45"/>
      <c r="M19" s="45"/>
      <c r="N19" s="45"/>
      <c r="O19" s="48" t="s">
        <v>57</v>
      </c>
      <c r="P19" s="45"/>
      <c r="Q19" s="45"/>
      <c r="R19" s="34" t="s">
        <v>372</v>
      </c>
      <c r="S19" s="16" t="s">
        <v>431</v>
      </c>
      <c r="T19" s="16" t="s">
        <v>432</v>
      </c>
      <c r="U19" s="34" t="s">
        <v>370</v>
      </c>
      <c r="V19" s="16" t="s">
        <v>433</v>
      </c>
      <c r="W19" s="45"/>
      <c r="X19" s="45">
        <v>1</v>
      </c>
      <c r="Y19" s="45"/>
      <c r="Z19" s="45"/>
      <c r="AA19" s="45"/>
      <c r="AB19" s="48">
        <f t="shared" si="0"/>
        <v>1</v>
      </c>
      <c r="AC19" s="55">
        <f t="shared" si="1"/>
        <v>0.02857142857142857</v>
      </c>
      <c r="AD19" s="48">
        <v>6</v>
      </c>
      <c r="AE19" s="48"/>
    </row>
  </sheetData>
  <sheetProtection/>
  <mergeCells count="12">
    <mergeCell ref="W9:AA9"/>
    <mergeCell ref="J8:Q8"/>
    <mergeCell ref="A6:B6"/>
    <mergeCell ref="C8:I8"/>
    <mergeCell ref="R8:V8"/>
    <mergeCell ref="W8:AE8"/>
    <mergeCell ref="B1:AC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19 A2:A6 A8 D2 D4:D6 R10:V10 B10 C10:G12 C8:C9 C17:F17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LAN_OS</cp:lastModifiedBy>
  <dcterms:created xsi:type="dcterms:W3CDTF">2007-11-07T20:16:05Z</dcterms:created>
  <dcterms:modified xsi:type="dcterms:W3CDTF">2013-11-27T08:20:17Z</dcterms:modified>
  <cp:category/>
  <cp:version/>
  <cp:contentType/>
  <cp:contentStatus/>
</cp:coreProperties>
</file>